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OneDrive\Documentos\CMLP\Entrega Cargo\"/>
    </mc:Choice>
  </mc:AlternateContent>
  <xr:revisionPtr revIDLastSave="0" documentId="13_ncr:1_{369F298C-4633-430D-B5C6-565549ADB98C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BALANCE 31-12-23" sheetId="7" r:id="rId1"/>
    <sheet name="APORTACIONES" sheetId="6" r:id="rId2"/>
    <sheet name="ALMUERZO 25-03-23" sheetId="15" r:id="rId3"/>
    <sheet name="ALMUERZO 26-08-23" sheetId="14" r:id="rId4"/>
    <sheet name="VARIOS 2023" sheetId="13" r:id="rId5"/>
    <sheet name="ACTIVOS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4" l="1"/>
  <c r="D63" i="14"/>
  <c r="K28" i="7"/>
  <c r="H22" i="7"/>
  <c r="D58" i="14"/>
  <c r="D43" i="14"/>
  <c r="D12" i="14"/>
  <c r="D41" i="14"/>
  <c r="D54" i="14"/>
  <c r="D37" i="14"/>
  <c r="D25" i="14"/>
  <c r="D13" i="14"/>
  <c r="D18" i="14"/>
  <c r="D46" i="14"/>
  <c r="D14" i="14"/>
  <c r="D30" i="14"/>
  <c r="D32" i="14"/>
  <c r="C59" i="14"/>
  <c r="D57" i="14"/>
  <c r="D56" i="14"/>
  <c r="D55" i="14"/>
  <c r="D53" i="14"/>
  <c r="D52" i="14"/>
  <c r="D51" i="14"/>
  <c r="D50" i="14"/>
  <c r="D49" i="14"/>
  <c r="D48" i="14"/>
  <c r="D47" i="14"/>
  <c r="D45" i="14"/>
  <c r="D44" i="14"/>
  <c r="D42" i="14"/>
  <c r="D40" i="14"/>
  <c r="D39" i="14"/>
  <c r="D38" i="14"/>
  <c r="D36" i="14"/>
  <c r="D35" i="14"/>
  <c r="D34" i="14"/>
  <c r="D33" i="14"/>
  <c r="D31" i="14"/>
  <c r="D29" i="14"/>
  <c r="D28" i="14"/>
  <c r="D27" i="14"/>
  <c r="D26" i="14"/>
  <c r="D24" i="14"/>
  <c r="D23" i="14"/>
  <c r="D22" i="14"/>
  <c r="D21" i="14"/>
  <c r="D20" i="14"/>
  <c r="D19" i="14"/>
  <c r="D17" i="14"/>
  <c r="D16" i="14"/>
  <c r="D15" i="14"/>
  <c r="D11" i="14"/>
  <c r="D10" i="14"/>
  <c r="D9" i="14"/>
  <c r="D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D7" i="14"/>
  <c r="D59" i="14" l="1"/>
  <c r="D92" i="15"/>
  <c r="D95" i="15" s="1"/>
  <c r="C92" i="15"/>
  <c r="H11" i="15"/>
  <c r="H95" i="15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H97" i="15" l="1"/>
  <c r="G63" i="14" l="1"/>
  <c r="C12" i="13"/>
  <c r="D22" i="7"/>
  <c r="H24" i="7" s="1"/>
  <c r="C29" i="6"/>
</calcChain>
</file>

<file path=xl/sharedStrings.xml><?xml version="1.0" encoding="utf-8"?>
<sst xmlns="http://schemas.openxmlformats.org/spreadsheetml/2006/main" count="241" uniqueCount="198">
  <si>
    <t>INGRESOS Y GASTOS XXX PROMOCION 2022</t>
  </si>
  <si>
    <t>INGRESOS</t>
  </si>
  <si>
    <t>EGRESOS</t>
  </si>
  <si>
    <t>Aportaciones</t>
  </si>
  <si>
    <t>TOTAL INGRESOS</t>
  </si>
  <si>
    <t>SALDO A LA FECHA</t>
  </si>
  <si>
    <t>TOTAL EGRESOS</t>
  </si>
  <si>
    <t>LIBROS</t>
  </si>
  <si>
    <t>POLOS</t>
  </si>
  <si>
    <t>Blas Uribe Mario</t>
  </si>
  <si>
    <t>Marroquin Lister Jose Antonio</t>
  </si>
  <si>
    <t>TOTAL</t>
  </si>
  <si>
    <t>Orejuela Bolivar Jonny</t>
  </si>
  <si>
    <t>Flores madrina</t>
  </si>
  <si>
    <t>Coz Gamarra Walter</t>
  </si>
  <si>
    <t>SALDO A FAVOR</t>
  </si>
  <si>
    <t>Basombrio Galvez Guillermo</t>
  </si>
  <si>
    <t>Bozzo Mora, Carlos Manuel</t>
  </si>
  <si>
    <t>Bustamante Albujar Jorge</t>
  </si>
  <si>
    <t>Garcia Romero Miguel</t>
  </si>
  <si>
    <t>Heredia Rubio Oswaldo</t>
  </si>
  <si>
    <t>Javier Collazos Carlos Alberto</t>
  </si>
  <si>
    <t>Poma Gonzales Felipe</t>
  </si>
  <si>
    <t>Perez Aleman Jose</t>
  </si>
  <si>
    <t>Semino Mendez Ernesto Salomon</t>
  </si>
  <si>
    <t>Valdez Oscco Nelson</t>
  </si>
  <si>
    <t>Vereau Montenegro Carlos Edmundo</t>
  </si>
  <si>
    <t>Villegas Juan</t>
  </si>
  <si>
    <t>Zarate Caceres Carlos Alberto</t>
  </si>
  <si>
    <t>TOTAL APORTACIONES</t>
  </si>
  <si>
    <t>Confeccion Polos</t>
  </si>
  <si>
    <t>Aporte Asoc. Leonciopradina</t>
  </si>
  <si>
    <t>Olimpiada</t>
  </si>
  <si>
    <t>Varios seg. Detalle</t>
  </si>
  <si>
    <t xml:space="preserve">Venta de polos </t>
  </si>
  <si>
    <t>Estandarte, Banda, correaje</t>
  </si>
  <si>
    <t>Flores Barrera</t>
  </si>
  <si>
    <t>Flores Bertetti</t>
  </si>
  <si>
    <t>Comida musico, 37.80, + 10 pañuelos, +taxi ?Micky 30</t>
  </si>
  <si>
    <t>Pago almuerzos</t>
  </si>
  <si>
    <t>Mama Javier Serra</t>
  </si>
  <si>
    <t>APORTANTES - 2023</t>
  </si>
  <si>
    <t>Acuña P. Arturo</t>
  </si>
  <si>
    <t>Campos Mesones Felix</t>
  </si>
  <si>
    <t>Cardenas C. Moises</t>
  </si>
  <si>
    <t>Castro Miranda David</t>
  </si>
  <si>
    <t>Eyzaguirre Z. Alfredo</t>
  </si>
  <si>
    <t>Heredia Diaz Edmundo Ronald</t>
  </si>
  <si>
    <t>Hoyos P. Victor H.</t>
  </si>
  <si>
    <t>Rodriguez Ch. David</t>
  </si>
  <si>
    <t>Vicuña B. Jorge</t>
  </si>
  <si>
    <t>Vise Ocaña Jose</t>
  </si>
  <si>
    <t>Saldo al 31/12/22</t>
  </si>
  <si>
    <t>AL 31/12/23</t>
  </si>
  <si>
    <t>INGRESOS Y GASTOS FIESTA 25/03/23</t>
  </si>
  <si>
    <t>GASTOS</t>
  </si>
  <si>
    <t>Nombres</t>
  </si>
  <si>
    <t>Nº personas</t>
  </si>
  <si>
    <t>Acevedo Juan C.</t>
  </si>
  <si>
    <t>Acha P. Jose</t>
  </si>
  <si>
    <t>Decoracion y piqueos</t>
  </si>
  <si>
    <t>Alejos Favio</t>
  </si>
  <si>
    <t>Apdayc</t>
  </si>
  <si>
    <t>Alfaro Lenin</t>
  </si>
  <si>
    <t>Musica</t>
  </si>
  <si>
    <t>Amez H. Edgardo</t>
  </si>
  <si>
    <t>Licores (whisky)</t>
  </si>
  <si>
    <t>Anderson Daniel</t>
  </si>
  <si>
    <t>Asencio Luis</t>
  </si>
  <si>
    <t>Basombrio Guillermo</t>
  </si>
  <si>
    <t>Barrera Walter</t>
  </si>
  <si>
    <t>Bazo Cesar</t>
  </si>
  <si>
    <t>Blacido Lincoln</t>
  </si>
  <si>
    <t>Bozzo Carlos</t>
  </si>
  <si>
    <t>Bustamante Jorge</t>
  </si>
  <si>
    <t>Calderon Jaime</t>
  </si>
  <si>
    <t>Campos Felix</t>
  </si>
  <si>
    <t>Cardeña Jorge</t>
  </si>
  <si>
    <t>Casana Sergio</t>
  </si>
  <si>
    <t>Casavilca Guillermo</t>
  </si>
  <si>
    <t>Castellano Pedro</t>
  </si>
  <si>
    <t>Castillo J. Fausto</t>
  </si>
  <si>
    <t>Cedano Alberto</t>
  </si>
  <si>
    <t>Cespedes Manuel</t>
  </si>
  <si>
    <t>Condorchua Manuel</t>
  </si>
  <si>
    <t>Coz Walter</t>
  </si>
  <si>
    <t>Chinchayan Javier</t>
  </si>
  <si>
    <t>Davila Roly</t>
  </si>
  <si>
    <t>Elias Jorge</t>
  </si>
  <si>
    <t>Eyzaguirre Alfredo</t>
  </si>
  <si>
    <t>Galvez Miguel</t>
  </si>
  <si>
    <t>Gamarra Juan C.</t>
  </si>
  <si>
    <t>Garcia B. Gregor</t>
  </si>
  <si>
    <t>Garcia R. Miguel</t>
  </si>
  <si>
    <t>Garrido Alberto</t>
  </si>
  <si>
    <t>Gomez Domingo</t>
  </si>
  <si>
    <t>Grados Cesar</t>
  </si>
  <si>
    <t>Heredia Edmundo</t>
  </si>
  <si>
    <t>Hilbeck Cesar</t>
  </si>
  <si>
    <t>Hoyos Victor</t>
  </si>
  <si>
    <t>Ibarburu Juan</t>
  </si>
  <si>
    <t>Infante Hugo</t>
  </si>
  <si>
    <t>Infante Manuel</t>
  </si>
  <si>
    <t>Javier Carlos</t>
  </si>
  <si>
    <t>Jolly Walter</t>
  </si>
  <si>
    <t>Lopez Alcides</t>
  </si>
  <si>
    <t>Lopez E. Miguel</t>
  </si>
  <si>
    <t>Marquez Luis</t>
  </si>
  <si>
    <t>Marroquin Jose A.</t>
  </si>
  <si>
    <t>Marroquin Juan</t>
  </si>
  <si>
    <t>Mauricio David</t>
  </si>
  <si>
    <t>Mena Daniel</t>
  </si>
  <si>
    <t>Mendoza Augusto</t>
  </si>
  <si>
    <t>Moquillasa Efrain</t>
  </si>
  <si>
    <t>Morales Jorge</t>
  </si>
  <si>
    <t>Muente Miguel</t>
  </si>
  <si>
    <t>Mundaca Pedro</t>
  </si>
  <si>
    <t>Nazario Eduardo</t>
  </si>
  <si>
    <t>Ojeda Ugo</t>
  </si>
  <si>
    <t>Ortiz Victor</t>
  </si>
  <si>
    <t>Palacios Javier</t>
  </si>
  <si>
    <t>Palomino Alberto</t>
  </si>
  <si>
    <t>Perez A. Jose</t>
  </si>
  <si>
    <t>Quispe Edgar</t>
  </si>
  <si>
    <t>Ramirez L. Mauro</t>
  </si>
  <si>
    <t>Ramirez M. Jose</t>
  </si>
  <si>
    <t>Ramirez O. Willy</t>
  </si>
  <si>
    <t>Ramirez U. Oscar</t>
  </si>
  <si>
    <t>Rodriguez David</t>
  </si>
  <si>
    <t>Romero L. Alberto</t>
  </si>
  <si>
    <t>Ruiz Oscar</t>
  </si>
  <si>
    <t>Sanchez Mario</t>
  </si>
  <si>
    <t>Saravia Jorge</t>
  </si>
  <si>
    <t>Solis Manuel</t>
  </si>
  <si>
    <t>Torres T. Eduardo</t>
  </si>
  <si>
    <t>Torres Sadot</t>
  </si>
  <si>
    <t>Tupac Dario</t>
  </si>
  <si>
    <t>Ugarte Andres</t>
  </si>
  <si>
    <t>Valdez Nelson</t>
  </si>
  <si>
    <t>Valera Roger</t>
  </si>
  <si>
    <t>Vasquez Z. Luis</t>
  </si>
  <si>
    <t>Venturi Gino</t>
  </si>
  <si>
    <t>Vereau Carlos</t>
  </si>
  <si>
    <t>Vilchez Walter</t>
  </si>
  <si>
    <t>Villanueva Raul</t>
  </si>
  <si>
    <t>Zavaleta Alfredo</t>
  </si>
  <si>
    <t>Zuñiga Nestor</t>
  </si>
  <si>
    <t>TOTAL ASISTENTES</t>
  </si>
  <si>
    <t>Circulo Militar (130 p.)</t>
  </si>
  <si>
    <t>Saldo en contra almuerzo 25/03/23</t>
  </si>
  <si>
    <t>Arcos Leandro</t>
  </si>
  <si>
    <t>Ato Lorenzo</t>
  </si>
  <si>
    <t>Blass Mario</t>
  </si>
  <si>
    <t>Chirinos Orlando</t>
  </si>
  <si>
    <t>Choy Octavio</t>
  </si>
  <si>
    <t>Cubas Harry</t>
  </si>
  <si>
    <t>Delgado Luis</t>
  </si>
  <si>
    <t>Effio Alberto</t>
  </si>
  <si>
    <t>Ley Javier</t>
  </si>
  <si>
    <t>Sanchez Enrique</t>
  </si>
  <si>
    <t>Strobbe Franco</t>
  </si>
  <si>
    <t>Vera Flavio</t>
  </si>
  <si>
    <t>Zambrano Edwin</t>
  </si>
  <si>
    <t>Vicuña Jorge</t>
  </si>
  <si>
    <t>Serra Javier</t>
  </si>
  <si>
    <t>Castillo Estuardo</t>
  </si>
  <si>
    <t>Hilbck Cesar</t>
  </si>
  <si>
    <t>Boza Federico</t>
  </si>
  <si>
    <t>Bernales German</t>
  </si>
  <si>
    <t>Diaz Raul</t>
  </si>
  <si>
    <t>Recuerdos</t>
  </si>
  <si>
    <t>ALMUERZO 26/08/23</t>
  </si>
  <si>
    <t>Saldo en contra almuerzo 26/08/23</t>
  </si>
  <si>
    <t>GASTOS VARIOS 2023</t>
  </si>
  <si>
    <t>PORTA CEL.</t>
  </si>
  <si>
    <t>Saldo almuerzo 24/03/23 (GB)</t>
  </si>
  <si>
    <t xml:space="preserve">SALDO </t>
  </si>
  <si>
    <t>3 LIBROS+ POLOS+BANCO</t>
  </si>
  <si>
    <t>BANCO</t>
  </si>
  <si>
    <t>DONACION 11MA. SECC</t>
  </si>
  <si>
    <t>RELACION ACTIVOS</t>
  </si>
  <si>
    <t>Polos Camiseros XXX prom.</t>
  </si>
  <si>
    <t>Polos Voley</t>
  </si>
  <si>
    <t>Balas de atletismo</t>
  </si>
  <si>
    <t>Discos de atletismo</t>
  </si>
  <si>
    <t>Jabalina</t>
  </si>
  <si>
    <t>Cinta Metrica</t>
  </si>
  <si>
    <t>Libros 75 años CMLP</t>
  </si>
  <si>
    <t>Porta celulares</t>
  </si>
  <si>
    <t>Estandarte Bodas de Oro 1975-2025 von base de madera (Donacion Felix Campos)</t>
  </si>
  <si>
    <t>Pag. Web (Donacion Ugo Ojeda)</t>
  </si>
  <si>
    <t>whatsapp oficial prom.</t>
  </si>
  <si>
    <t>Borrador de Estatuto elaborado porAlberto Garrido con colaboracion de Guillermo Basombrio y Carlos Zarate</t>
  </si>
  <si>
    <t>Boletin Azul Hoguera</t>
  </si>
  <si>
    <t>ACTIVOS PENDIENTES</t>
  </si>
  <si>
    <t>Pelota de Basket ball</t>
  </si>
  <si>
    <t>Gallardetes</t>
  </si>
  <si>
    <t>Astas de gallardetes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</si>
</sst>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2" fillId="0" borderId="0" xfId="0" applyNumberFormat="1" applyFont="1"/>
    <xf numFmtId="4" fontId="0" fillId="0" borderId="1" xfId="0" applyNumberFormat="1" applyBorder="1"/>
    <xf numFmtId="14" fontId="0" fillId="0" borderId="0" xfId="0" applyNumberFormat="1"/>
    <xf numFmtId="4" fontId="2" fillId="0" borderId="1" xfId="0" applyNumberFormat="1" applyFont="1" applyBorder="1"/>
    <xf numFmtId="0" fontId="0" fillId="0" borderId="4" xfId="0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4" fontId="4" fillId="0" borderId="0" xfId="0" applyNumberFormat="1" applyFont="1"/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14" fontId="0" fillId="3" borderId="0" xfId="0" applyNumberFormat="1" applyFill="1"/>
    <xf numFmtId="4" fontId="0" fillId="3" borderId="1" xfId="0" applyNumberFormat="1" applyFill="1" applyBorder="1"/>
    <xf numFmtId="0" fontId="0" fillId="3" borderId="0" xfId="0" applyFill="1"/>
    <xf numFmtId="0" fontId="1" fillId="0" borderId="1" xfId="0" applyFont="1" applyBorder="1"/>
    <xf numFmtId="4" fontId="8" fillId="3" borderId="1" xfId="0" applyNumberFormat="1" applyFont="1" applyFill="1" applyBorder="1" applyAlignment="1">
      <alignment horizontal="center"/>
    </xf>
    <xf numFmtId="0" fontId="4" fillId="0" borderId="0" xfId="0" applyFont="1"/>
    <xf numFmtId="4" fontId="9" fillId="3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4" fontId="0" fillId="0" borderId="1" xfId="0" applyNumberFormat="1" applyBorder="1"/>
    <xf numFmtId="3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377-47FD-45CC-9258-ADC0F2D1ED94}">
  <dimension ref="A2:K28"/>
  <sheetViews>
    <sheetView tabSelected="1" topLeftCell="A5" workbookViewId="0">
      <selection activeCell="K28" sqref="K28"/>
    </sheetView>
  </sheetViews>
  <sheetFormatPr baseColWidth="10" defaultColWidth="11.5546875" defaultRowHeight="14.4" x14ac:dyDescent="0.3"/>
  <cols>
    <col min="1" max="1" width="6.5546875" style="6" customWidth="1"/>
    <col min="2" max="2" width="26.21875" style="1" customWidth="1"/>
    <col min="3" max="3" width="3.33203125" style="8" customWidth="1"/>
    <col min="4" max="4" width="11.5546875" style="9"/>
    <col min="5" max="5" width="4.33203125" style="8" customWidth="1"/>
    <col min="6" max="6" width="20.6640625" style="8" customWidth="1"/>
    <col min="7" max="7" width="3.88671875" style="8" customWidth="1"/>
    <col min="8" max="16384" width="11.5546875" style="8"/>
  </cols>
  <sheetData>
    <row r="2" spans="2:8" x14ac:dyDescent="0.3">
      <c r="B2" s="66" t="s">
        <v>0</v>
      </c>
      <c r="C2" s="66"/>
      <c r="D2" s="66"/>
      <c r="E2" s="66"/>
      <c r="F2" s="66"/>
      <c r="G2" s="66"/>
      <c r="H2" s="66"/>
    </row>
    <row r="3" spans="2:8" x14ac:dyDescent="0.3">
      <c r="B3" s="67" t="s">
        <v>53</v>
      </c>
      <c r="C3" s="67"/>
      <c r="D3" s="67"/>
      <c r="E3" s="67"/>
      <c r="F3" s="67"/>
      <c r="G3" s="67"/>
      <c r="H3" s="67"/>
    </row>
    <row r="4" spans="2:8" x14ac:dyDescent="0.3">
      <c r="B4" s="7"/>
      <c r="C4" s="7"/>
      <c r="D4" s="7"/>
      <c r="E4" s="7"/>
      <c r="F4" s="7"/>
      <c r="G4" s="7"/>
      <c r="H4" s="7"/>
    </row>
    <row r="5" spans="2:8" x14ac:dyDescent="0.3">
      <c r="B5" s="23" t="s">
        <v>1</v>
      </c>
      <c r="C5" s="12"/>
      <c r="D5" s="24"/>
      <c r="E5" s="12"/>
      <c r="F5" s="12" t="s">
        <v>2</v>
      </c>
    </row>
    <row r="7" spans="2:8" x14ac:dyDescent="0.3">
      <c r="B7" s="1" t="s">
        <v>52</v>
      </c>
      <c r="D7" s="9">
        <v>3228.8</v>
      </c>
      <c r="F7" s="8" t="s">
        <v>30</v>
      </c>
      <c r="H7" s="8">
        <v>1715</v>
      </c>
    </row>
    <row r="8" spans="2:8" x14ac:dyDescent="0.3">
      <c r="B8" s="1" t="s">
        <v>175</v>
      </c>
      <c r="D8" s="9">
        <v>200</v>
      </c>
      <c r="F8" s="8" t="s">
        <v>31</v>
      </c>
      <c r="H8" s="8">
        <v>1500</v>
      </c>
    </row>
    <row r="9" spans="2:8" x14ac:dyDescent="0.3">
      <c r="B9" s="1" t="s">
        <v>3</v>
      </c>
      <c r="D9" s="9">
        <v>3217.96</v>
      </c>
      <c r="F9" s="8" t="s">
        <v>32</v>
      </c>
      <c r="H9" s="8">
        <v>1200</v>
      </c>
    </row>
    <row r="10" spans="2:8" x14ac:dyDescent="0.3">
      <c r="B10" s="1" t="s">
        <v>34</v>
      </c>
      <c r="D10" s="9">
        <v>1150</v>
      </c>
      <c r="F10" s="8" t="s">
        <v>33</v>
      </c>
      <c r="H10" s="8">
        <v>701.8</v>
      </c>
    </row>
    <row r="11" spans="2:8" x14ac:dyDescent="0.3">
      <c r="F11" s="8" t="s">
        <v>149</v>
      </c>
      <c r="H11" s="8">
        <v>445</v>
      </c>
    </row>
    <row r="12" spans="2:8" x14ac:dyDescent="0.3">
      <c r="F12" s="8" t="s">
        <v>172</v>
      </c>
      <c r="H12" s="8">
        <v>715</v>
      </c>
    </row>
    <row r="21" spans="2:11" ht="15" thickBot="1" x14ac:dyDescent="0.35"/>
    <row r="22" spans="2:11" ht="15" thickBot="1" x14ac:dyDescent="0.35">
      <c r="B22" s="23" t="s">
        <v>4</v>
      </c>
      <c r="D22" s="10">
        <f>SUM(D6:D21)</f>
        <v>7796.76</v>
      </c>
      <c r="F22" s="23" t="s">
        <v>6</v>
      </c>
      <c r="H22" s="11">
        <f>SUM(H3:H21)</f>
        <v>6276.8</v>
      </c>
    </row>
    <row r="23" spans="2:11" ht="15" thickBot="1" x14ac:dyDescent="0.35"/>
    <row r="24" spans="2:11" ht="15" thickBot="1" x14ac:dyDescent="0.35">
      <c r="B24" s="23" t="s">
        <v>5</v>
      </c>
      <c r="F24" s="8" t="s">
        <v>177</v>
      </c>
      <c r="H24" s="11">
        <f>D22-H22</f>
        <v>1519.96</v>
      </c>
      <c r="J24" s="8" t="s">
        <v>7</v>
      </c>
      <c r="K24" s="8">
        <v>300</v>
      </c>
    </row>
    <row r="25" spans="2:11" x14ac:dyDescent="0.3">
      <c r="J25" s="8" t="s">
        <v>8</v>
      </c>
      <c r="K25" s="8">
        <v>560</v>
      </c>
    </row>
    <row r="26" spans="2:11" x14ac:dyDescent="0.3">
      <c r="J26" s="8" t="s">
        <v>174</v>
      </c>
      <c r="K26" s="8">
        <v>105</v>
      </c>
    </row>
    <row r="27" spans="2:11" x14ac:dyDescent="0.3">
      <c r="J27" s="8" t="s">
        <v>178</v>
      </c>
      <c r="K27" s="8">
        <v>554.96</v>
      </c>
    </row>
    <row r="28" spans="2:11" x14ac:dyDescent="0.3">
      <c r="K28" s="8">
        <f>SUM(K24:K27)</f>
        <v>1519.96</v>
      </c>
    </row>
  </sheetData>
  <mergeCells count="2"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212B-2EEF-4167-94FC-0D00E1F8503D}">
  <dimension ref="A1:C29"/>
  <sheetViews>
    <sheetView topLeftCell="A16" zoomScaleNormal="100" workbookViewId="0">
      <selection activeCell="C29" sqref="C29"/>
    </sheetView>
  </sheetViews>
  <sheetFormatPr baseColWidth="10" defaultRowHeight="14.4" x14ac:dyDescent="0.3"/>
  <cols>
    <col min="1" max="1" width="4.44140625" customWidth="1"/>
    <col min="2" max="2" width="34.21875" customWidth="1"/>
    <col min="3" max="3" width="11.5546875" style="8"/>
  </cols>
  <sheetData>
    <row r="1" spans="1:3" ht="18.600000000000001" thickBot="1" x14ac:dyDescent="0.4">
      <c r="A1" s="16"/>
      <c r="B1" s="17" t="s">
        <v>41</v>
      </c>
      <c r="C1" s="16"/>
    </row>
    <row r="2" spans="1:3" ht="15" thickBot="1" x14ac:dyDescent="0.35">
      <c r="A2" s="16"/>
      <c r="B2" s="18"/>
      <c r="C2" s="18"/>
    </row>
    <row r="3" spans="1:3" ht="15" thickBot="1" x14ac:dyDescent="0.35">
      <c r="A3" s="19">
        <v>1</v>
      </c>
      <c r="B3" s="20" t="s">
        <v>42</v>
      </c>
      <c r="C3" s="19">
        <v>120</v>
      </c>
    </row>
    <row r="4" spans="1:3" ht="15" thickBot="1" x14ac:dyDescent="0.35">
      <c r="A4" s="21">
        <v>2</v>
      </c>
      <c r="B4" s="20" t="s">
        <v>16</v>
      </c>
      <c r="C4" s="19">
        <v>120</v>
      </c>
    </row>
    <row r="5" spans="1:3" ht="15" thickBot="1" x14ac:dyDescent="0.35">
      <c r="A5" s="21">
        <v>3</v>
      </c>
      <c r="B5" s="20" t="s">
        <v>17</v>
      </c>
      <c r="C5" s="22">
        <v>120</v>
      </c>
    </row>
    <row r="6" spans="1:3" ht="15" thickBot="1" x14ac:dyDescent="0.35">
      <c r="A6" s="21">
        <v>4</v>
      </c>
      <c r="B6" s="20" t="s">
        <v>18</v>
      </c>
      <c r="C6" s="22">
        <v>120</v>
      </c>
    </row>
    <row r="7" spans="1:3" ht="15" thickBot="1" x14ac:dyDescent="0.35">
      <c r="A7" s="21">
        <v>5</v>
      </c>
      <c r="B7" s="20" t="s">
        <v>9</v>
      </c>
      <c r="C7" s="22">
        <v>120</v>
      </c>
    </row>
    <row r="8" spans="1:3" ht="15" thickBot="1" x14ac:dyDescent="0.35">
      <c r="A8" s="21">
        <v>6</v>
      </c>
      <c r="B8" s="20" t="s">
        <v>43</v>
      </c>
      <c r="C8" s="22">
        <v>120</v>
      </c>
    </row>
    <row r="9" spans="1:3" ht="15" thickBot="1" x14ac:dyDescent="0.35">
      <c r="A9" s="21">
        <v>7</v>
      </c>
      <c r="B9" s="20" t="s">
        <v>44</v>
      </c>
      <c r="C9" s="22">
        <v>147.96</v>
      </c>
    </row>
    <row r="10" spans="1:3" ht="15" thickBot="1" x14ac:dyDescent="0.35">
      <c r="A10" s="21">
        <v>8</v>
      </c>
      <c r="B10" s="20" t="s">
        <v>45</v>
      </c>
      <c r="C10" s="22">
        <v>120</v>
      </c>
    </row>
    <row r="11" spans="1:3" ht="15" thickBot="1" x14ac:dyDescent="0.35">
      <c r="A11" s="21">
        <v>9</v>
      </c>
      <c r="B11" s="20" t="s">
        <v>14</v>
      </c>
      <c r="C11" s="22">
        <v>120</v>
      </c>
    </row>
    <row r="12" spans="1:3" ht="15" thickBot="1" x14ac:dyDescent="0.35">
      <c r="A12" s="21">
        <v>10</v>
      </c>
      <c r="B12" s="20" t="s">
        <v>46</v>
      </c>
      <c r="C12" s="22">
        <v>120</v>
      </c>
    </row>
    <row r="13" spans="1:3" ht="15" thickBot="1" x14ac:dyDescent="0.35">
      <c r="A13" s="21">
        <v>11</v>
      </c>
      <c r="B13" s="20" t="s">
        <v>19</v>
      </c>
      <c r="C13" s="22">
        <v>120</v>
      </c>
    </row>
    <row r="14" spans="1:3" ht="15" thickBot="1" x14ac:dyDescent="0.35">
      <c r="A14" s="21">
        <v>12</v>
      </c>
      <c r="B14" s="20" t="s">
        <v>47</v>
      </c>
      <c r="C14" s="22">
        <v>120</v>
      </c>
    </row>
    <row r="15" spans="1:3" ht="15" thickBot="1" x14ac:dyDescent="0.35">
      <c r="A15" s="21">
        <v>13</v>
      </c>
      <c r="B15" s="20" t="s">
        <v>20</v>
      </c>
      <c r="C15" s="22">
        <v>120</v>
      </c>
    </row>
    <row r="16" spans="1:3" ht="15" thickBot="1" x14ac:dyDescent="0.35">
      <c r="A16" s="21">
        <v>14</v>
      </c>
      <c r="B16" s="20" t="s">
        <v>48</v>
      </c>
      <c r="C16" s="22">
        <v>120</v>
      </c>
    </row>
    <row r="17" spans="1:3" ht="15" thickBot="1" x14ac:dyDescent="0.35">
      <c r="A17" s="21">
        <v>15</v>
      </c>
      <c r="B17" s="20" t="s">
        <v>21</v>
      </c>
      <c r="C17" s="22">
        <v>120</v>
      </c>
    </row>
    <row r="18" spans="1:3" ht="15" thickBot="1" x14ac:dyDescent="0.35">
      <c r="A18" s="21">
        <v>16</v>
      </c>
      <c r="B18" s="20" t="s">
        <v>10</v>
      </c>
      <c r="C18" s="22">
        <v>120</v>
      </c>
    </row>
    <row r="19" spans="1:3" ht="15" thickBot="1" x14ac:dyDescent="0.35">
      <c r="A19" s="21">
        <v>17</v>
      </c>
      <c r="B19" s="20" t="s">
        <v>12</v>
      </c>
      <c r="C19" s="22">
        <v>190</v>
      </c>
    </row>
    <row r="20" spans="1:3" ht="15" thickBot="1" x14ac:dyDescent="0.35">
      <c r="A20" s="21">
        <v>18</v>
      </c>
      <c r="B20" s="20" t="s">
        <v>22</v>
      </c>
      <c r="C20" s="22">
        <v>120</v>
      </c>
    </row>
    <row r="21" spans="1:3" ht="15" thickBot="1" x14ac:dyDescent="0.35">
      <c r="A21" s="21">
        <v>19</v>
      </c>
      <c r="B21" s="20" t="s">
        <v>23</v>
      </c>
      <c r="C21" s="22">
        <v>120</v>
      </c>
    </row>
    <row r="22" spans="1:3" ht="15" thickBot="1" x14ac:dyDescent="0.35">
      <c r="A22" s="21">
        <v>20</v>
      </c>
      <c r="B22" s="20" t="s">
        <v>49</v>
      </c>
      <c r="C22" s="22">
        <v>120</v>
      </c>
    </row>
    <row r="23" spans="1:3" ht="15" thickBot="1" x14ac:dyDescent="0.35">
      <c r="A23" s="21">
        <v>21</v>
      </c>
      <c r="B23" s="20" t="s">
        <v>24</v>
      </c>
      <c r="C23" s="22">
        <v>120</v>
      </c>
    </row>
    <row r="24" spans="1:3" ht="15" thickBot="1" x14ac:dyDescent="0.35">
      <c r="A24" s="21">
        <v>22</v>
      </c>
      <c r="B24" s="20" t="s">
        <v>25</v>
      </c>
      <c r="C24" s="22">
        <v>120</v>
      </c>
    </row>
    <row r="25" spans="1:3" ht="15" thickBot="1" x14ac:dyDescent="0.35">
      <c r="A25" s="21">
        <v>23</v>
      </c>
      <c r="B25" s="20" t="s">
        <v>26</v>
      </c>
      <c r="C25" s="22">
        <v>120</v>
      </c>
    </row>
    <row r="26" spans="1:3" ht="15" thickBot="1" x14ac:dyDescent="0.35">
      <c r="A26" s="21">
        <v>24</v>
      </c>
      <c r="B26" s="20" t="s">
        <v>50</v>
      </c>
      <c r="C26" s="22">
        <v>120</v>
      </c>
    </row>
    <row r="27" spans="1:3" ht="15" thickBot="1" x14ac:dyDescent="0.35">
      <c r="A27" s="21">
        <v>25</v>
      </c>
      <c r="B27" s="20" t="s">
        <v>51</v>
      </c>
      <c r="C27" s="22">
        <v>120</v>
      </c>
    </row>
    <row r="28" spans="1:3" ht="15" thickBot="1" x14ac:dyDescent="0.35">
      <c r="A28" s="21">
        <v>26</v>
      </c>
      <c r="B28" s="20" t="s">
        <v>28</v>
      </c>
      <c r="C28" s="22">
        <v>120</v>
      </c>
    </row>
    <row r="29" spans="1:3" x14ac:dyDescent="0.3">
      <c r="B29" s="4" t="s">
        <v>29</v>
      </c>
      <c r="C29" s="15">
        <f>SUM(C3:C28)</f>
        <v>3217.96</v>
      </c>
    </row>
  </sheetData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96E2-230F-4D3A-A52C-913316921AFE}">
  <dimension ref="A2:J97"/>
  <sheetViews>
    <sheetView topLeftCell="A76" workbookViewId="0">
      <selection activeCell="F98" sqref="F98"/>
    </sheetView>
  </sheetViews>
  <sheetFormatPr baseColWidth="10" defaultRowHeight="14.4" x14ac:dyDescent="0.3"/>
  <cols>
    <col min="1" max="1" width="4.5546875" style="25" customWidth="1"/>
    <col min="2" max="2" width="25.109375" style="42" customWidth="1"/>
    <col min="3" max="3" width="10.77734375" style="43" customWidth="1"/>
    <col min="4" max="4" width="12.6640625" style="46" customWidth="1"/>
    <col min="5" max="5" width="6.77734375" customWidth="1"/>
    <col min="7" max="7" width="7.77734375" customWidth="1"/>
    <col min="8" max="8" width="11.5546875" style="8"/>
    <col min="11" max="11" width="15" customWidth="1"/>
  </cols>
  <sheetData>
    <row r="2" spans="1:10" ht="21" customHeight="1" x14ac:dyDescent="0.4">
      <c r="B2" s="68" t="s">
        <v>54</v>
      </c>
      <c r="C2" s="68"/>
      <c r="D2" s="68"/>
      <c r="E2" s="68"/>
      <c r="F2" s="68"/>
      <c r="G2" s="68"/>
      <c r="H2" s="68"/>
    </row>
    <row r="3" spans="1:10" ht="21" customHeight="1" x14ac:dyDescent="0.4">
      <c r="B3" s="26"/>
      <c r="C3" s="26"/>
      <c r="D3" s="27"/>
    </row>
    <row r="4" spans="1:10" ht="21" customHeight="1" x14ac:dyDescent="0.4">
      <c r="B4" s="26" t="s">
        <v>1</v>
      </c>
      <c r="C4" s="26"/>
      <c r="D4" s="27"/>
      <c r="F4" s="28" t="s">
        <v>55</v>
      </c>
    </row>
    <row r="5" spans="1:10" ht="26.4" customHeight="1" x14ac:dyDescent="0.3">
      <c r="B5" s="29" t="s">
        <v>56</v>
      </c>
      <c r="C5" s="30" t="s">
        <v>57</v>
      </c>
      <c r="D5" s="31" t="s">
        <v>11</v>
      </c>
    </row>
    <row r="6" spans="1:10" ht="15" customHeight="1" x14ac:dyDescent="0.3">
      <c r="A6" s="25">
        <v>1</v>
      </c>
      <c r="B6" s="32" t="s">
        <v>58</v>
      </c>
      <c r="C6" s="33">
        <v>1</v>
      </c>
      <c r="D6" s="34">
        <v>125</v>
      </c>
      <c r="F6" t="s">
        <v>148</v>
      </c>
      <c r="G6" s="35"/>
      <c r="H6" s="36">
        <v>9750</v>
      </c>
      <c r="I6" s="37"/>
      <c r="J6" s="37"/>
    </row>
    <row r="7" spans="1:10" ht="15" customHeight="1" x14ac:dyDescent="0.3">
      <c r="A7" s="25">
        <f>A6+1</f>
        <v>2</v>
      </c>
      <c r="B7" s="32" t="s">
        <v>59</v>
      </c>
      <c r="C7" s="33">
        <v>1</v>
      </c>
      <c r="D7" s="34">
        <v>125</v>
      </c>
      <c r="F7" t="s">
        <v>60</v>
      </c>
      <c r="G7" s="14"/>
      <c r="H7" s="13">
        <v>3000</v>
      </c>
    </row>
    <row r="8" spans="1:10" ht="15" customHeight="1" x14ac:dyDescent="0.3">
      <c r="A8" s="25">
        <f t="shared" ref="A8:A71" si="0">A7+1</f>
        <v>3</v>
      </c>
      <c r="B8" s="32" t="s">
        <v>61</v>
      </c>
      <c r="C8" s="33">
        <v>1</v>
      </c>
      <c r="D8" s="34">
        <v>125</v>
      </c>
      <c r="F8" t="s">
        <v>62</v>
      </c>
      <c r="G8" s="14"/>
      <c r="H8" s="13">
        <v>1000</v>
      </c>
    </row>
    <row r="9" spans="1:10" ht="15" customHeight="1" x14ac:dyDescent="0.3">
      <c r="A9" s="25">
        <f t="shared" si="0"/>
        <v>4</v>
      </c>
      <c r="B9" s="32" t="s">
        <v>63</v>
      </c>
      <c r="C9" s="33">
        <v>2</v>
      </c>
      <c r="D9" s="34">
        <v>250</v>
      </c>
      <c r="F9" t="s">
        <v>64</v>
      </c>
      <c r="G9" s="14"/>
      <c r="H9" s="13">
        <v>1400</v>
      </c>
    </row>
    <row r="10" spans="1:10" ht="15" customHeight="1" x14ac:dyDescent="0.3">
      <c r="A10" s="25">
        <f t="shared" si="0"/>
        <v>5</v>
      </c>
      <c r="B10" s="32" t="s">
        <v>65</v>
      </c>
      <c r="C10" s="33">
        <v>2</v>
      </c>
      <c r="D10" s="34">
        <v>250</v>
      </c>
      <c r="F10" t="s">
        <v>66</v>
      </c>
      <c r="G10" s="14"/>
      <c r="H10" s="13">
        <v>1170</v>
      </c>
    </row>
    <row r="11" spans="1:10" ht="15" customHeight="1" x14ac:dyDescent="0.3">
      <c r="A11" s="25">
        <f t="shared" si="0"/>
        <v>6</v>
      </c>
      <c r="B11" s="32" t="s">
        <v>67</v>
      </c>
      <c r="C11" s="33">
        <v>2</v>
      </c>
      <c r="D11" s="34">
        <v>250</v>
      </c>
      <c r="G11" s="14"/>
      <c r="H11" s="13">
        <f>SUM(H6:H10)</f>
        <v>16320</v>
      </c>
    </row>
    <row r="12" spans="1:10" ht="15" customHeight="1" x14ac:dyDescent="0.3">
      <c r="A12" s="25">
        <f t="shared" si="0"/>
        <v>7</v>
      </c>
      <c r="B12" s="32" t="s">
        <v>68</v>
      </c>
      <c r="C12" s="33">
        <v>1</v>
      </c>
      <c r="D12" s="34">
        <v>125</v>
      </c>
      <c r="G12" s="14"/>
    </row>
    <row r="13" spans="1:10" ht="15" customHeight="1" x14ac:dyDescent="0.3">
      <c r="A13" s="25">
        <f t="shared" si="0"/>
        <v>8</v>
      </c>
      <c r="B13" s="38" t="s">
        <v>69</v>
      </c>
      <c r="C13" s="33">
        <v>2</v>
      </c>
      <c r="D13" s="39">
        <v>250</v>
      </c>
      <c r="G13" s="14"/>
    </row>
    <row r="14" spans="1:10" ht="15" customHeight="1" x14ac:dyDescent="0.3">
      <c r="A14" s="25">
        <f t="shared" si="0"/>
        <v>9</v>
      </c>
      <c r="B14" s="38" t="s">
        <v>70</v>
      </c>
      <c r="C14" s="33">
        <v>1</v>
      </c>
      <c r="D14" s="39">
        <v>125</v>
      </c>
      <c r="G14" s="14"/>
    </row>
    <row r="15" spans="1:10" ht="15" customHeight="1" x14ac:dyDescent="0.3">
      <c r="A15" s="25">
        <f t="shared" si="0"/>
        <v>10</v>
      </c>
      <c r="B15" s="38" t="s">
        <v>71</v>
      </c>
      <c r="C15" s="33">
        <v>1</v>
      </c>
      <c r="D15" s="39">
        <v>125</v>
      </c>
      <c r="G15" s="14"/>
    </row>
    <row r="16" spans="1:10" ht="15" customHeight="1" x14ac:dyDescent="0.3">
      <c r="A16" s="25">
        <f t="shared" si="0"/>
        <v>11</v>
      </c>
      <c r="B16" s="38" t="s">
        <v>72</v>
      </c>
      <c r="C16" s="33">
        <v>2</v>
      </c>
      <c r="D16" s="39">
        <v>250</v>
      </c>
      <c r="G16" s="14"/>
    </row>
    <row r="17" spans="1:7" ht="15" customHeight="1" x14ac:dyDescent="0.3">
      <c r="A17" s="25">
        <f t="shared" si="0"/>
        <v>12</v>
      </c>
      <c r="B17" s="38" t="s">
        <v>73</v>
      </c>
      <c r="C17" s="33">
        <v>2</v>
      </c>
      <c r="D17" s="39">
        <v>250</v>
      </c>
      <c r="G17" s="14"/>
    </row>
    <row r="18" spans="1:7" ht="15" customHeight="1" x14ac:dyDescent="0.3">
      <c r="A18" s="25">
        <f t="shared" si="0"/>
        <v>13</v>
      </c>
      <c r="B18" s="38" t="s">
        <v>74</v>
      </c>
      <c r="C18" s="33">
        <v>1</v>
      </c>
      <c r="D18" s="39">
        <v>125</v>
      </c>
      <c r="G18" s="14"/>
    </row>
    <row r="19" spans="1:7" ht="15" customHeight="1" x14ac:dyDescent="0.3">
      <c r="A19" s="25">
        <f t="shared" si="0"/>
        <v>14</v>
      </c>
      <c r="B19" s="38" t="s">
        <v>75</v>
      </c>
      <c r="C19" s="33">
        <v>2</v>
      </c>
      <c r="D19" s="39">
        <v>250</v>
      </c>
      <c r="G19" s="14"/>
    </row>
    <row r="20" spans="1:7" ht="15" customHeight="1" x14ac:dyDescent="0.3">
      <c r="A20" s="25">
        <f t="shared" si="0"/>
        <v>15</v>
      </c>
      <c r="B20" s="38" t="s">
        <v>76</v>
      </c>
      <c r="C20" s="33">
        <v>2</v>
      </c>
      <c r="D20" s="39">
        <v>250</v>
      </c>
      <c r="G20" s="14"/>
    </row>
    <row r="21" spans="1:7" ht="15" customHeight="1" x14ac:dyDescent="0.3">
      <c r="A21" s="25">
        <f t="shared" si="0"/>
        <v>16</v>
      </c>
      <c r="B21" s="38" t="s">
        <v>77</v>
      </c>
      <c r="C21" s="33">
        <v>1</v>
      </c>
      <c r="D21" s="39">
        <v>125</v>
      </c>
    </row>
    <row r="22" spans="1:7" ht="15" customHeight="1" x14ac:dyDescent="0.3">
      <c r="A22" s="25">
        <f t="shared" si="0"/>
        <v>17</v>
      </c>
      <c r="B22" s="38" t="s">
        <v>78</v>
      </c>
      <c r="C22" s="33">
        <v>1</v>
      </c>
      <c r="D22" s="39">
        <v>125</v>
      </c>
    </row>
    <row r="23" spans="1:7" ht="15" customHeight="1" x14ac:dyDescent="0.3">
      <c r="A23" s="25">
        <f t="shared" si="0"/>
        <v>18</v>
      </c>
      <c r="B23" s="38" t="s">
        <v>79</v>
      </c>
      <c r="C23" s="33">
        <v>1</v>
      </c>
      <c r="D23" s="39">
        <v>125</v>
      </c>
      <c r="G23" s="14"/>
    </row>
    <row r="24" spans="1:7" ht="15" customHeight="1" x14ac:dyDescent="0.3">
      <c r="A24" s="25">
        <f t="shared" si="0"/>
        <v>19</v>
      </c>
      <c r="B24" s="38" t="s">
        <v>80</v>
      </c>
      <c r="C24" s="33">
        <v>2</v>
      </c>
      <c r="D24" s="39">
        <v>250</v>
      </c>
      <c r="G24" s="14"/>
    </row>
    <row r="25" spans="1:7" ht="15" customHeight="1" x14ac:dyDescent="0.3">
      <c r="A25" s="25">
        <f t="shared" si="0"/>
        <v>20</v>
      </c>
      <c r="B25" s="38" t="s">
        <v>81</v>
      </c>
      <c r="C25" s="33">
        <v>2</v>
      </c>
      <c r="D25" s="39">
        <v>250</v>
      </c>
      <c r="G25" s="14"/>
    </row>
    <row r="26" spans="1:7" ht="15" customHeight="1" x14ac:dyDescent="0.3">
      <c r="A26" s="25">
        <f t="shared" si="0"/>
        <v>21</v>
      </c>
      <c r="B26" s="38" t="s">
        <v>82</v>
      </c>
      <c r="C26" s="33">
        <v>1</v>
      </c>
      <c r="D26" s="39">
        <v>125</v>
      </c>
      <c r="G26" s="14"/>
    </row>
    <row r="27" spans="1:7" ht="15" customHeight="1" x14ac:dyDescent="0.3">
      <c r="A27" s="25">
        <f t="shared" si="0"/>
        <v>22</v>
      </c>
      <c r="B27" s="38" t="s">
        <v>83</v>
      </c>
      <c r="C27" s="33">
        <v>2</v>
      </c>
      <c r="D27" s="39">
        <v>250</v>
      </c>
      <c r="G27" s="14"/>
    </row>
    <row r="28" spans="1:7" ht="15" customHeight="1" x14ac:dyDescent="0.3">
      <c r="A28" s="25">
        <f t="shared" si="0"/>
        <v>23</v>
      </c>
      <c r="B28" s="38" t="s">
        <v>84</v>
      </c>
      <c r="C28" s="33">
        <v>2</v>
      </c>
      <c r="D28" s="39">
        <v>250</v>
      </c>
      <c r="G28" s="14"/>
    </row>
    <row r="29" spans="1:7" ht="15" customHeight="1" x14ac:dyDescent="0.3">
      <c r="A29" s="25">
        <f t="shared" si="0"/>
        <v>24</v>
      </c>
      <c r="B29" s="38" t="s">
        <v>85</v>
      </c>
      <c r="C29" s="33">
        <v>2</v>
      </c>
      <c r="D29" s="39">
        <v>250</v>
      </c>
      <c r="G29" s="14"/>
    </row>
    <row r="30" spans="1:7" ht="15" customHeight="1" x14ac:dyDescent="0.3">
      <c r="A30" s="25">
        <f t="shared" si="0"/>
        <v>25</v>
      </c>
      <c r="B30" s="38" t="s">
        <v>86</v>
      </c>
      <c r="C30" s="33">
        <v>2</v>
      </c>
      <c r="D30" s="39">
        <v>250</v>
      </c>
      <c r="G30" s="14"/>
    </row>
    <row r="31" spans="1:7" ht="15" customHeight="1" x14ac:dyDescent="0.3">
      <c r="A31" s="25">
        <f t="shared" si="0"/>
        <v>26</v>
      </c>
      <c r="B31" s="38" t="s">
        <v>87</v>
      </c>
      <c r="C31" s="33">
        <v>2</v>
      </c>
      <c r="D31" s="39">
        <v>250</v>
      </c>
      <c r="G31" s="14"/>
    </row>
    <row r="32" spans="1:7" ht="15" customHeight="1" x14ac:dyDescent="0.3">
      <c r="A32" s="25">
        <f t="shared" si="0"/>
        <v>27</v>
      </c>
      <c r="B32" s="38" t="s">
        <v>88</v>
      </c>
      <c r="C32" s="33">
        <v>2</v>
      </c>
      <c r="D32" s="39">
        <v>250</v>
      </c>
      <c r="G32" s="14"/>
    </row>
    <row r="33" spans="1:7" ht="15" customHeight="1" x14ac:dyDescent="0.3">
      <c r="A33" s="25">
        <f t="shared" si="0"/>
        <v>28</v>
      </c>
      <c r="B33" s="38" t="s">
        <v>89</v>
      </c>
      <c r="C33" s="33">
        <v>2</v>
      </c>
      <c r="D33" s="39">
        <v>250</v>
      </c>
      <c r="G33" s="14"/>
    </row>
    <row r="34" spans="1:7" ht="15" customHeight="1" x14ac:dyDescent="0.3">
      <c r="A34" s="25">
        <f t="shared" si="0"/>
        <v>29</v>
      </c>
      <c r="B34" s="38" t="s">
        <v>90</v>
      </c>
      <c r="C34" s="33">
        <v>2</v>
      </c>
      <c r="D34" s="39">
        <v>250</v>
      </c>
      <c r="G34" s="14"/>
    </row>
    <row r="35" spans="1:7" ht="15" customHeight="1" x14ac:dyDescent="0.3">
      <c r="A35" s="25">
        <f t="shared" si="0"/>
        <v>30</v>
      </c>
      <c r="B35" s="38" t="s">
        <v>91</v>
      </c>
      <c r="C35" s="33">
        <v>1</v>
      </c>
      <c r="D35" s="39">
        <v>125</v>
      </c>
      <c r="G35" s="14"/>
    </row>
    <row r="36" spans="1:7" ht="15" customHeight="1" x14ac:dyDescent="0.3">
      <c r="A36" s="25">
        <f t="shared" si="0"/>
        <v>31</v>
      </c>
      <c r="B36" s="38" t="s">
        <v>92</v>
      </c>
      <c r="C36" s="33">
        <v>1</v>
      </c>
      <c r="D36" s="39">
        <v>125</v>
      </c>
    </row>
    <row r="37" spans="1:7" ht="15" customHeight="1" x14ac:dyDescent="0.3">
      <c r="A37" s="25">
        <f t="shared" si="0"/>
        <v>32</v>
      </c>
      <c r="B37" s="38" t="s">
        <v>93</v>
      </c>
      <c r="C37" s="33">
        <v>2</v>
      </c>
      <c r="D37" s="39">
        <v>250</v>
      </c>
    </row>
    <row r="38" spans="1:7" ht="15" customHeight="1" x14ac:dyDescent="0.3">
      <c r="A38" s="25">
        <f t="shared" si="0"/>
        <v>33</v>
      </c>
      <c r="B38" s="38" t="s">
        <v>94</v>
      </c>
      <c r="C38" s="33">
        <v>1</v>
      </c>
      <c r="D38" s="39">
        <v>125</v>
      </c>
    </row>
    <row r="39" spans="1:7" ht="15" customHeight="1" x14ac:dyDescent="0.3">
      <c r="A39" s="25">
        <f t="shared" si="0"/>
        <v>34</v>
      </c>
      <c r="B39" s="38" t="s">
        <v>95</v>
      </c>
      <c r="C39" s="33">
        <v>1</v>
      </c>
      <c r="D39" s="39">
        <v>125</v>
      </c>
    </row>
    <row r="40" spans="1:7" ht="15" customHeight="1" x14ac:dyDescent="0.3">
      <c r="A40" s="25">
        <f t="shared" si="0"/>
        <v>35</v>
      </c>
      <c r="B40" s="38" t="s">
        <v>96</v>
      </c>
      <c r="C40" s="33">
        <v>1</v>
      </c>
      <c r="D40" s="39">
        <v>125</v>
      </c>
    </row>
    <row r="41" spans="1:7" ht="15" customHeight="1" x14ac:dyDescent="0.3">
      <c r="A41" s="25">
        <f t="shared" si="0"/>
        <v>36</v>
      </c>
      <c r="B41" s="38" t="s">
        <v>97</v>
      </c>
      <c r="C41" s="33">
        <v>1</v>
      </c>
      <c r="D41" s="39">
        <v>125</v>
      </c>
      <c r="G41" s="14"/>
    </row>
    <row r="42" spans="1:7" ht="15" customHeight="1" x14ac:dyDescent="0.3">
      <c r="A42" s="25">
        <f t="shared" si="0"/>
        <v>37</v>
      </c>
      <c r="B42" s="38" t="s">
        <v>98</v>
      </c>
      <c r="C42" s="33">
        <v>2</v>
      </c>
      <c r="D42" s="39">
        <v>250</v>
      </c>
      <c r="G42" s="14"/>
    </row>
    <row r="43" spans="1:7" ht="15" customHeight="1" x14ac:dyDescent="0.3">
      <c r="A43" s="25">
        <f t="shared" si="0"/>
        <v>38</v>
      </c>
      <c r="B43" s="38" t="s">
        <v>99</v>
      </c>
      <c r="C43" s="33">
        <v>2</v>
      </c>
      <c r="D43" s="39">
        <v>250</v>
      </c>
      <c r="G43" s="14"/>
    </row>
    <row r="44" spans="1:7" ht="15" customHeight="1" x14ac:dyDescent="0.3">
      <c r="A44" s="25">
        <f t="shared" si="0"/>
        <v>39</v>
      </c>
      <c r="B44" s="38" t="s">
        <v>100</v>
      </c>
      <c r="C44" s="33">
        <v>2</v>
      </c>
      <c r="D44" s="39">
        <v>250</v>
      </c>
    </row>
    <row r="45" spans="1:7" ht="15" customHeight="1" x14ac:dyDescent="0.3">
      <c r="A45" s="25">
        <f t="shared" si="0"/>
        <v>40</v>
      </c>
      <c r="B45" s="38" t="s">
        <v>101</v>
      </c>
      <c r="C45" s="33">
        <v>1</v>
      </c>
      <c r="D45" s="39">
        <v>125</v>
      </c>
      <c r="G45" s="14"/>
    </row>
    <row r="46" spans="1:7" ht="15" customHeight="1" x14ac:dyDescent="0.3">
      <c r="A46" s="25">
        <f t="shared" si="0"/>
        <v>41</v>
      </c>
      <c r="B46" s="38" t="s">
        <v>102</v>
      </c>
      <c r="C46" s="33">
        <v>2</v>
      </c>
      <c r="D46" s="39">
        <v>250</v>
      </c>
      <c r="G46" s="14"/>
    </row>
    <row r="47" spans="1:7" ht="15" customHeight="1" x14ac:dyDescent="0.3">
      <c r="A47" s="25">
        <f t="shared" si="0"/>
        <v>42</v>
      </c>
      <c r="B47" s="38" t="s">
        <v>103</v>
      </c>
      <c r="C47" s="33">
        <v>2</v>
      </c>
      <c r="D47" s="39">
        <v>250</v>
      </c>
      <c r="G47" s="14"/>
    </row>
    <row r="48" spans="1:7" ht="15" customHeight="1" x14ac:dyDescent="0.3">
      <c r="A48" s="25">
        <f t="shared" si="0"/>
        <v>43</v>
      </c>
      <c r="B48" s="38" t="s">
        <v>104</v>
      </c>
      <c r="C48" s="33">
        <v>1</v>
      </c>
      <c r="D48" s="39">
        <v>125</v>
      </c>
      <c r="G48" s="14"/>
    </row>
    <row r="49" spans="1:7" ht="15" customHeight="1" x14ac:dyDescent="0.3">
      <c r="A49" s="25">
        <f t="shared" si="0"/>
        <v>44</v>
      </c>
      <c r="B49" s="38" t="s">
        <v>105</v>
      </c>
      <c r="C49" s="33">
        <v>2</v>
      </c>
      <c r="D49" s="39">
        <v>250</v>
      </c>
      <c r="G49" s="14"/>
    </row>
    <row r="50" spans="1:7" ht="15" customHeight="1" x14ac:dyDescent="0.3">
      <c r="A50" s="25">
        <f t="shared" si="0"/>
        <v>45</v>
      </c>
      <c r="B50" s="38" t="s">
        <v>106</v>
      </c>
      <c r="C50" s="33">
        <v>1</v>
      </c>
      <c r="D50" s="39">
        <v>125</v>
      </c>
      <c r="G50" s="14"/>
    </row>
    <row r="51" spans="1:7" ht="15" customHeight="1" x14ac:dyDescent="0.3">
      <c r="A51" s="25">
        <f t="shared" si="0"/>
        <v>46</v>
      </c>
      <c r="B51" s="38" t="s">
        <v>107</v>
      </c>
      <c r="C51" s="33">
        <v>1</v>
      </c>
      <c r="D51" s="39">
        <v>125</v>
      </c>
      <c r="G51" s="14"/>
    </row>
    <row r="52" spans="1:7" ht="15" customHeight="1" x14ac:dyDescent="0.3">
      <c r="A52" s="25">
        <f t="shared" si="0"/>
        <v>47</v>
      </c>
      <c r="B52" s="38" t="s">
        <v>108</v>
      </c>
      <c r="C52" s="33">
        <v>2</v>
      </c>
      <c r="D52" s="39">
        <v>250</v>
      </c>
      <c r="G52" s="14"/>
    </row>
    <row r="53" spans="1:7" ht="15" customHeight="1" x14ac:dyDescent="0.3">
      <c r="A53" s="25">
        <f t="shared" si="0"/>
        <v>48</v>
      </c>
      <c r="B53" s="38" t="s">
        <v>109</v>
      </c>
      <c r="C53" s="33">
        <v>1</v>
      </c>
      <c r="D53" s="39">
        <v>125</v>
      </c>
      <c r="G53" s="14"/>
    </row>
    <row r="54" spans="1:7" ht="15" customHeight="1" x14ac:dyDescent="0.3">
      <c r="A54" s="25">
        <f t="shared" si="0"/>
        <v>49</v>
      </c>
      <c r="B54" s="38" t="s">
        <v>110</v>
      </c>
      <c r="C54" s="33">
        <v>1</v>
      </c>
      <c r="D54" s="39">
        <v>125</v>
      </c>
      <c r="G54" s="14"/>
    </row>
    <row r="55" spans="1:7" ht="15" customHeight="1" x14ac:dyDescent="0.3">
      <c r="A55" s="25">
        <f t="shared" si="0"/>
        <v>50</v>
      </c>
      <c r="B55" s="38" t="s">
        <v>111</v>
      </c>
      <c r="C55" s="33">
        <v>1</v>
      </c>
      <c r="D55" s="39">
        <v>125</v>
      </c>
      <c r="G55" s="14"/>
    </row>
    <row r="56" spans="1:7" ht="15" customHeight="1" x14ac:dyDescent="0.3">
      <c r="A56" s="25">
        <f t="shared" si="0"/>
        <v>51</v>
      </c>
      <c r="B56" s="38" t="s">
        <v>112</v>
      </c>
      <c r="C56" s="33">
        <v>1</v>
      </c>
      <c r="D56" s="39">
        <v>125</v>
      </c>
    </row>
    <row r="57" spans="1:7" ht="15" customHeight="1" x14ac:dyDescent="0.3">
      <c r="A57" s="25">
        <f t="shared" si="0"/>
        <v>52</v>
      </c>
      <c r="B57" s="38" t="s">
        <v>113</v>
      </c>
      <c r="C57" s="33">
        <v>1</v>
      </c>
      <c r="D57" s="39">
        <v>125</v>
      </c>
    </row>
    <row r="58" spans="1:7" ht="15" customHeight="1" x14ac:dyDescent="0.3">
      <c r="A58" s="25">
        <f t="shared" si="0"/>
        <v>53</v>
      </c>
      <c r="B58" s="38" t="s">
        <v>114</v>
      </c>
      <c r="C58" s="33">
        <v>2</v>
      </c>
      <c r="D58" s="39">
        <v>250</v>
      </c>
    </row>
    <row r="59" spans="1:7" ht="15" customHeight="1" x14ac:dyDescent="0.3">
      <c r="A59" s="25">
        <f t="shared" si="0"/>
        <v>54</v>
      </c>
      <c r="B59" s="38" t="s">
        <v>115</v>
      </c>
      <c r="C59" s="33">
        <v>1</v>
      </c>
      <c r="D59" s="39">
        <v>125</v>
      </c>
    </row>
    <row r="60" spans="1:7" ht="15" customHeight="1" x14ac:dyDescent="0.3">
      <c r="A60" s="25">
        <f t="shared" si="0"/>
        <v>55</v>
      </c>
      <c r="B60" s="38" t="s">
        <v>116</v>
      </c>
      <c r="C60" s="33">
        <v>2</v>
      </c>
      <c r="D60" s="39">
        <v>250</v>
      </c>
    </row>
    <row r="61" spans="1:7" ht="15" customHeight="1" x14ac:dyDescent="0.3">
      <c r="A61" s="25">
        <f t="shared" si="0"/>
        <v>56</v>
      </c>
      <c r="B61" s="38" t="s">
        <v>117</v>
      </c>
      <c r="C61" s="33">
        <v>1</v>
      </c>
      <c r="D61" s="39">
        <v>125</v>
      </c>
    </row>
    <row r="62" spans="1:7" ht="15" customHeight="1" x14ac:dyDescent="0.3">
      <c r="A62" s="25">
        <f t="shared" si="0"/>
        <v>57</v>
      </c>
      <c r="B62" s="38" t="s">
        <v>118</v>
      </c>
      <c r="C62" s="33">
        <v>1</v>
      </c>
      <c r="D62" s="39">
        <v>125</v>
      </c>
    </row>
    <row r="63" spans="1:7" ht="15" customHeight="1" x14ac:dyDescent="0.3">
      <c r="A63" s="25">
        <f t="shared" si="0"/>
        <v>58</v>
      </c>
      <c r="B63" s="38" t="s">
        <v>119</v>
      </c>
      <c r="C63" s="33">
        <v>1</v>
      </c>
      <c r="D63" s="39">
        <v>125</v>
      </c>
    </row>
    <row r="64" spans="1:7" ht="15" customHeight="1" x14ac:dyDescent="0.3">
      <c r="A64" s="25">
        <f t="shared" si="0"/>
        <v>59</v>
      </c>
      <c r="B64" s="38" t="s">
        <v>120</v>
      </c>
      <c r="C64" s="33">
        <v>1</v>
      </c>
      <c r="D64" s="39">
        <v>125</v>
      </c>
    </row>
    <row r="65" spans="1:4" ht="15" customHeight="1" x14ac:dyDescent="0.3">
      <c r="A65" s="25">
        <f t="shared" si="0"/>
        <v>60</v>
      </c>
      <c r="B65" s="38" t="s">
        <v>121</v>
      </c>
      <c r="C65" s="33">
        <v>1</v>
      </c>
      <c r="D65" s="39">
        <v>125</v>
      </c>
    </row>
    <row r="66" spans="1:4" ht="15" customHeight="1" x14ac:dyDescent="0.3">
      <c r="A66" s="25">
        <f t="shared" si="0"/>
        <v>61</v>
      </c>
      <c r="B66" s="38" t="s">
        <v>122</v>
      </c>
      <c r="C66" s="33">
        <v>1</v>
      </c>
      <c r="D66" s="39">
        <v>125</v>
      </c>
    </row>
    <row r="67" spans="1:4" ht="15" customHeight="1" x14ac:dyDescent="0.3">
      <c r="A67" s="25">
        <f t="shared" si="0"/>
        <v>62</v>
      </c>
      <c r="B67" s="38" t="s">
        <v>123</v>
      </c>
      <c r="C67" s="33">
        <v>2</v>
      </c>
      <c r="D67" s="39">
        <v>250</v>
      </c>
    </row>
    <row r="68" spans="1:4" ht="15" customHeight="1" x14ac:dyDescent="0.3">
      <c r="A68" s="25">
        <f t="shared" si="0"/>
        <v>63</v>
      </c>
      <c r="B68" s="38" t="s">
        <v>124</v>
      </c>
      <c r="C68" s="33">
        <v>2</v>
      </c>
      <c r="D68" s="39">
        <v>250</v>
      </c>
    </row>
    <row r="69" spans="1:4" ht="15" customHeight="1" x14ac:dyDescent="0.3">
      <c r="A69" s="25">
        <f t="shared" si="0"/>
        <v>64</v>
      </c>
      <c r="B69" s="38" t="s">
        <v>125</v>
      </c>
      <c r="C69" s="33">
        <v>1</v>
      </c>
      <c r="D69" s="39">
        <v>125</v>
      </c>
    </row>
    <row r="70" spans="1:4" ht="15" customHeight="1" x14ac:dyDescent="0.3">
      <c r="A70" s="25">
        <f t="shared" si="0"/>
        <v>65</v>
      </c>
      <c r="B70" s="38" t="s">
        <v>126</v>
      </c>
      <c r="C70" s="33">
        <v>2</v>
      </c>
      <c r="D70" s="39">
        <v>250</v>
      </c>
    </row>
    <row r="71" spans="1:4" ht="15" customHeight="1" x14ac:dyDescent="0.3">
      <c r="A71" s="25">
        <f t="shared" si="0"/>
        <v>66</v>
      </c>
      <c r="B71" s="38" t="s">
        <v>127</v>
      </c>
      <c r="C71" s="33">
        <v>2</v>
      </c>
      <c r="D71" s="39">
        <v>250</v>
      </c>
    </row>
    <row r="72" spans="1:4" ht="15" customHeight="1" x14ac:dyDescent="0.3">
      <c r="A72" s="25">
        <f t="shared" ref="A72:A91" si="1">A71+1</f>
        <v>67</v>
      </c>
      <c r="B72" s="38" t="s">
        <v>128</v>
      </c>
      <c r="C72" s="33">
        <v>2</v>
      </c>
      <c r="D72" s="39">
        <v>250</v>
      </c>
    </row>
    <row r="73" spans="1:4" ht="15" customHeight="1" x14ac:dyDescent="0.3">
      <c r="A73" s="25">
        <f t="shared" si="1"/>
        <v>68</v>
      </c>
      <c r="B73" s="38" t="s">
        <v>129</v>
      </c>
      <c r="C73" s="33">
        <v>1</v>
      </c>
      <c r="D73" s="39">
        <v>125</v>
      </c>
    </row>
    <row r="74" spans="1:4" ht="15" customHeight="1" x14ac:dyDescent="0.3">
      <c r="A74" s="25">
        <f t="shared" si="1"/>
        <v>69</v>
      </c>
      <c r="B74" s="38" t="s">
        <v>130</v>
      </c>
      <c r="C74" s="33">
        <v>1</v>
      </c>
      <c r="D74" s="39">
        <v>125</v>
      </c>
    </row>
    <row r="75" spans="1:4" ht="15" customHeight="1" x14ac:dyDescent="0.3">
      <c r="A75" s="25">
        <f t="shared" si="1"/>
        <v>70</v>
      </c>
      <c r="B75" s="38" t="s">
        <v>131</v>
      </c>
      <c r="C75" s="33">
        <v>1</v>
      </c>
      <c r="D75" s="39">
        <v>125</v>
      </c>
    </row>
    <row r="76" spans="1:4" ht="15" customHeight="1" x14ac:dyDescent="0.3">
      <c r="A76" s="25">
        <f t="shared" si="1"/>
        <v>71</v>
      </c>
      <c r="B76" s="38" t="s">
        <v>132</v>
      </c>
      <c r="C76" s="33">
        <v>1</v>
      </c>
      <c r="D76" s="39">
        <v>125</v>
      </c>
    </row>
    <row r="77" spans="1:4" ht="15" customHeight="1" x14ac:dyDescent="0.3">
      <c r="A77" s="25">
        <f t="shared" si="1"/>
        <v>72</v>
      </c>
      <c r="B77" s="38" t="s">
        <v>133</v>
      </c>
      <c r="C77" s="33">
        <v>1</v>
      </c>
      <c r="D77" s="39">
        <v>125</v>
      </c>
    </row>
    <row r="78" spans="1:4" ht="15" customHeight="1" x14ac:dyDescent="0.3">
      <c r="A78" s="25">
        <f t="shared" si="1"/>
        <v>73</v>
      </c>
      <c r="B78" s="38" t="s">
        <v>134</v>
      </c>
      <c r="C78" s="33">
        <v>2</v>
      </c>
      <c r="D78" s="39">
        <v>250</v>
      </c>
    </row>
    <row r="79" spans="1:4" ht="15" customHeight="1" x14ac:dyDescent="0.3">
      <c r="A79" s="25">
        <f t="shared" si="1"/>
        <v>74</v>
      </c>
      <c r="B79" s="38" t="s">
        <v>135</v>
      </c>
      <c r="C79" s="33">
        <v>2</v>
      </c>
      <c r="D79" s="39">
        <v>250</v>
      </c>
    </row>
    <row r="80" spans="1:4" ht="15" customHeight="1" x14ac:dyDescent="0.3">
      <c r="A80" s="25">
        <f t="shared" si="1"/>
        <v>75</v>
      </c>
      <c r="B80" s="38" t="s">
        <v>136</v>
      </c>
      <c r="C80" s="33">
        <v>2</v>
      </c>
      <c r="D80" s="39">
        <v>250</v>
      </c>
    </row>
    <row r="81" spans="1:8" ht="15" customHeight="1" x14ac:dyDescent="0.3">
      <c r="A81" s="25">
        <f t="shared" si="1"/>
        <v>76</v>
      </c>
      <c r="B81" s="38" t="s">
        <v>137</v>
      </c>
      <c r="C81" s="33">
        <v>1</v>
      </c>
      <c r="D81" s="39">
        <v>125</v>
      </c>
    </row>
    <row r="82" spans="1:8" ht="15" customHeight="1" x14ac:dyDescent="0.3">
      <c r="A82" s="25">
        <f t="shared" si="1"/>
        <v>77</v>
      </c>
      <c r="B82" s="38" t="s">
        <v>138</v>
      </c>
      <c r="C82" s="33">
        <v>2</v>
      </c>
      <c r="D82" s="39">
        <v>250</v>
      </c>
    </row>
    <row r="83" spans="1:8" ht="15" customHeight="1" x14ac:dyDescent="0.3">
      <c r="A83" s="25">
        <f t="shared" si="1"/>
        <v>78</v>
      </c>
      <c r="B83" s="38" t="s">
        <v>139</v>
      </c>
      <c r="C83" s="33">
        <v>2</v>
      </c>
      <c r="D83" s="39">
        <v>250</v>
      </c>
    </row>
    <row r="84" spans="1:8" ht="15" customHeight="1" x14ac:dyDescent="0.3">
      <c r="A84" s="25">
        <f t="shared" si="1"/>
        <v>79</v>
      </c>
      <c r="B84" s="38" t="s">
        <v>140</v>
      </c>
      <c r="C84" s="33">
        <v>1</v>
      </c>
      <c r="D84" s="39">
        <v>125</v>
      </c>
    </row>
    <row r="85" spans="1:8" ht="15" customHeight="1" x14ac:dyDescent="0.3">
      <c r="A85" s="25">
        <f t="shared" si="1"/>
        <v>80</v>
      </c>
      <c r="B85" s="38" t="s">
        <v>141</v>
      </c>
      <c r="C85" s="33">
        <v>2</v>
      </c>
      <c r="D85" s="39">
        <v>250</v>
      </c>
    </row>
    <row r="86" spans="1:8" ht="15" customHeight="1" x14ac:dyDescent="0.3">
      <c r="A86" s="25">
        <f t="shared" si="1"/>
        <v>81</v>
      </c>
      <c r="B86" s="38" t="s">
        <v>142</v>
      </c>
      <c r="C86" s="33">
        <v>2</v>
      </c>
      <c r="D86" s="39">
        <v>250</v>
      </c>
    </row>
    <row r="87" spans="1:8" ht="15" customHeight="1" x14ac:dyDescent="0.3">
      <c r="A87" s="25">
        <f t="shared" si="1"/>
        <v>82</v>
      </c>
      <c r="B87" s="38" t="s">
        <v>143</v>
      </c>
      <c r="C87" s="33">
        <v>1</v>
      </c>
      <c r="D87" s="39">
        <v>125</v>
      </c>
    </row>
    <row r="88" spans="1:8" ht="15" customHeight="1" x14ac:dyDescent="0.3">
      <c r="A88" s="25">
        <f t="shared" si="1"/>
        <v>83</v>
      </c>
      <c r="B88" s="38" t="s">
        <v>144</v>
      </c>
      <c r="C88" s="33">
        <v>1</v>
      </c>
      <c r="D88" s="39">
        <v>125</v>
      </c>
    </row>
    <row r="89" spans="1:8" ht="15" customHeight="1" x14ac:dyDescent="0.3">
      <c r="A89" s="25">
        <f t="shared" si="1"/>
        <v>84</v>
      </c>
      <c r="B89" s="38" t="s">
        <v>27</v>
      </c>
      <c r="C89" s="33">
        <v>1</v>
      </c>
      <c r="D89" s="39">
        <v>125</v>
      </c>
    </row>
    <row r="90" spans="1:8" ht="15" customHeight="1" x14ac:dyDescent="0.3">
      <c r="A90" s="25">
        <f t="shared" si="1"/>
        <v>85</v>
      </c>
      <c r="B90" s="38" t="s">
        <v>145</v>
      </c>
      <c r="C90" s="33">
        <v>2</v>
      </c>
      <c r="D90" s="39">
        <v>250</v>
      </c>
    </row>
    <row r="91" spans="1:8" ht="15" customHeight="1" x14ac:dyDescent="0.3">
      <c r="A91" s="25">
        <f t="shared" si="1"/>
        <v>86</v>
      </c>
      <c r="B91" s="38" t="s">
        <v>146</v>
      </c>
      <c r="C91" s="33">
        <v>1</v>
      </c>
      <c r="D91" s="39">
        <v>125</v>
      </c>
    </row>
    <row r="92" spans="1:8" ht="15" customHeight="1" x14ac:dyDescent="0.3">
      <c r="B92" s="40" t="s">
        <v>147</v>
      </c>
      <c r="C92" s="41">
        <f>SUM(C6:C91)</f>
        <v>127</v>
      </c>
      <c r="D92" s="41">
        <f>SUM(D6:D91)</f>
        <v>15875</v>
      </c>
    </row>
    <row r="93" spans="1:8" ht="15" customHeight="1" x14ac:dyDescent="0.3">
      <c r="D93" s="44"/>
    </row>
    <row r="95" spans="1:8" x14ac:dyDescent="0.3">
      <c r="B95" s="40" t="s">
        <v>4</v>
      </c>
      <c r="D95" s="45">
        <f>SUM(D92:D94)</f>
        <v>15875</v>
      </c>
      <c r="F95" s="28" t="s">
        <v>6</v>
      </c>
      <c r="H95" s="8">
        <f>SUM(H11:H94)</f>
        <v>16320</v>
      </c>
    </row>
    <row r="97" spans="6:8" x14ac:dyDescent="0.3">
      <c r="F97" s="28" t="s">
        <v>176</v>
      </c>
      <c r="H97" s="8">
        <f>D95-H95</f>
        <v>-445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4B0B-421E-4B08-9228-5CCED3D0832B}">
  <dimension ref="A2:G65"/>
  <sheetViews>
    <sheetView topLeftCell="A50" workbookViewId="0">
      <selection activeCell="G66" sqref="G66"/>
    </sheetView>
  </sheetViews>
  <sheetFormatPr baseColWidth="10" defaultRowHeight="14.4" x14ac:dyDescent="0.3"/>
  <cols>
    <col min="1" max="1" width="6.77734375" customWidth="1"/>
    <col min="2" max="2" width="28.21875" customWidth="1"/>
    <col min="3" max="3" width="12.21875" customWidth="1"/>
    <col min="6" max="6" width="17.5546875" customWidth="1"/>
  </cols>
  <sheetData>
    <row r="2" spans="1:7" x14ac:dyDescent="0.3">
      <c r="B2" s="51" t="s">
        <v>171</v>
      </c>
      <c r="C2" s="52"/>
    </row>
    <row r="3" spans="1:7" x14ac:dyDescent="0.3">
      <c r="B3" s="5"/>
      <c r="C3" s="53"/>
    </row>
    <row r="4" spans="1:7" x14ac:dyDescent="0.3">
      <c r="B4" s="5" t="s">
        <v>1</v>
      </c>
      <c r="C4" s="53"/>
      <c r="F4" s="28" t="s">
        <v>2</v>
      </c>
    </row>
    <row r="5" spans="1:7" x14ac:dyDescent="0.3">
      <c r="A5" s="25"/>
      <c r="B5" s="69"/>
      <c r="C5" s="69"/>
      <c r="D5" s="28"/>
      <c r="E5" s="28"/>
      <c r="F5" s="8"/>
      <c r="G5" s="8"/>
    </row>
    <row r="6" spans="1:7" x14ac:dyDescent="0.3">
      <c r="A6" s="25"/>
      <c r="B6" s="47" t="s">
        <v>56</v>
      </c>
      <c r="C6" s="47" t="s">
        <v>57</v>
      </c>
      <c r="D6" s="54" t="s">
        <v>11</v>
      </c>
      <c r="E6" s="55"/>
      <c r="F6" s="8"/>
      <c r="G6" s="8"/>
    </row>
    <row r="7" spans="1:7" x14ac:dyDescent="0.3">
      <c r="A7" s="25">
        <v>1</v>
      </c>
      <c r="B7" s="48" t="s">
        <v>58</v>
      </c>
      <c r="C7" s="33">
        <v>1</v>
      </c>
      <c r="D7" s="56">
        <f>C7*75</f>
        <v>75</v>
      </c>
      <c r="E7" s="57"/>
      <c r="F7" s="8" t="s">
        <v>39</v>
      </c>
      <c r="G7" s="8">
        <v>5840</v>
      </c>
    </row>
    <row r="8" spans="1:7" x14ac:dyDescent="0.3">
      <c r="A8" s="25">
        <f>A7+1</f>
        <v>2</v>
      </c>
      <c r="B8" s="48" t="s">
        <v>61</v>
      </c>
      <c r="C8" s="33">
        <v>1</v>
      </c>
      <c r="D8" s="56">
        <f t="shared" ref="D8:D58" si="0">C8*75</f>
        <v>75</v>
      </c>
      <c r="E8" s="57"/>
      <c r="F8" s="8" t="s">
        <v>64</v>
      </c>
      <c r="G8" s="8">
        <v>750</v>
      </c>
    </row>
    <row r="9" spans="1:7" x14ac:dyDescent="0.3">
      <c r="A9" s="25">
        <f t="shared" ref="A9:A57" si="1">A8+1</f>
        <v>3</v>
      </c>
      <c r="B9" s="48" t="s">
        <v>150</v>
      </c>
      <c r="C9" s="33">
        <v>1</v>
      </c>
      <c r="D9" s="56">
        <f t="shared" si="0"/>
        <v>75</v>
      </c>
      <c r="E9" s="57"/>
      <c r="F9" s="8" t="s">
        <v>170</v>
      </c>
      <c r="G9" s="8">
        <v>100</v>
      </c>
    </row>
    <row r="10" spans="1:7" x14ac:dyDescent="0.3">
      <c r="A10" s="25">
        <f t="shared" si="1"/>
        <v>4</v>
      </c>
      <c r="B10" s="48" t="s">
        <v>151</v>
      </c>
      <c r="C10" s="33">
        <v>1</v>
      </c>
      <c r="D10" s="56">
        <f t="shared" si="0"/>
        <v>75</v>
      </c>
      <c r="E10" s="57"/>
      <c r="F10" s="8"/>
      <c r="G10" s="8"/>
    </row>
    <row r="11" spans="1:7" x14ac:dyDescent="0.3">
      <c r="A11" s="25">
        <f t="shared" si="1"/>
        <v>5</v>
      </c>
      <c r="B11" s="49" t="s">
        <v>152</v>
      </c>
      <c r="C11" s="33">
        <v>1</v>
      </c>
      <c r="D11" s="56">
        <f t="shared" si="0"/>
        <v>75</v>
      </c>
      <c r="E11" s="57"/>
      <c r="F11" s="8"/>
      <c r="G11" s="8"/>
    </row>
    <row r="12" spans="1:7" x14ac:dyDescent="0.3">
      <c r="A12" s="25">
        <f t="shared" si="1"/>
        <v>6</v>
      </c>
      <c r="B12" s="49" t="s">
        <v>71</v>
      </c>
      <c r="C12" s="33">
        <v>1</v>
      </c>
      <c r="D12" s="56">
        <f t="shared" si="0"/>
        <v>75</v>
      </c>
      <c r="E12" s="57"/>
      <c r="F12" s="8"/>
      <c r="G12" s="8"/>
    </row>
    <row r="13" spans="1:7" x14ac:dyDescent="0.3">
      <c r="A13" s="25">
        <f t="shared" si="1"/>
        <v>7</v>
      </c>
      <c r="B13" s="49" t="s">
        <v>168</v>
      </c>
      <c r="C13" s="33">
        <v>1</v>
      </c>
      <c r="D13" s="56">
        <f t="shared" si="0"/>
        <v>75</v>
      </c>
      <c r="E13" s="57"/>
      <c r="F13" s="8"/>
      <c r="G13" s="8"/>
    </row>
    <row r="14" spans="1:7" x14ac:dyDescent="0.3">
      <c r="A14" s="25">
        <f t="shared" si="1"/>
        <v>8</v>
      </c>
      <c r="B14" s="49" t="s">
        <v>167</v>
      </c>
      <c r="C14" s="33">
        <v>1</v>
      </c>
      <c r="D14" s="56">
        <f t="shared" si="0"/>
        <v>75</v>
      </c>
      <c r="E14" s="57"/>
      <c r="F14" s="8"/>
      <c r="G14" s="8"/>
    </row>
    <row r="15" spans="1:7" x14ac:dyDescent="0.3">
      <c r="A15" s="25">
        <f t="shared" si="1"/>
        <v>9</v>
      </c>
      <c r="B15" s="49" t="s">
        <v>73</v>
      </c>
      <c r="C15" s="33">
        <v>2</v>
      </c>
      <c r="D15" s="56">
        <f t="shared" si="0"/>
        <v>150</v>
      </c>
      <c r="E15" s="57"/>
      <c r="F15" s="8"/>
      <c r="G15" s="8"/>
    </row>
    <row r="16" spans="1:7" x14ac:dyDescent="0.3">
      <c r="A16" s="25">
        <f t="shared" si="1"/>
        <v>10</v>
      </c>
      <c r="B16" s="49" t="s">
        <v>74</v>
      </c>
      <c r="C16" s="33">
        <v>1</v>
      </c>
      <c r="D16" s="56">
        <f t="shared" si="0"/>
        <v>75</v>
      </c>
      <c r="E16" s="57"/>
      <c r="F16" s="8"/>
      <c r="G16" s="8"/>
    </row>
    <row r="17" spans="1:7" x14ac:dyDescent="0.3">
      <c r="A17" s="25">
        <f t="shared" si="1"/>
        <v>11</v>
      </c>
      <c r="B17" s="49" t="s">
        <v>76</v>
      </c>
      <c r="C17" s="33">
        <v>2</v>
      </c>
      <c r="D17" s="56">
        <f t="shared" si="0"/>
        <v>150</v>
      </c>
      <c r="E17" s="57"/>
      <c r="F17" s="8"/>
      <c r="G17" s="8"/>
    </row>
    <row r="18" spans="1:7" x14ac:dyDescent="0.3">
      <c r="A18" s="25">
        <f t="shared" si="1"/>
        <v>12</v>
      </c>
      <c r="B18" s="49" t="s">
        <v>165</v>
      </c>
      <c r="C18" s="33">
        <v>1</v>
      </c>
      <c r="D18" s="56">
        <f t="shared" si="0"/>
        <v>75</v>
      </c>
      <c r="E18" s="57"/>
      <c r="F18" s="8"/>
      <c r="G18" s="8"/>
    </row>
    <row r="19" spans="1:7" x14ac:dyDescent="0.3">
      <c r="A19" s="25">
        <f t="shared" si="1"/>
        <v>13</v>
      </c>
      <c r="B19" s="49" t="s">
        <v>86</v>
      </c>
      <c r="C19" s="33">
        <v>2</v>
      </c>
      <c r="D19" s="56">
        <f t="shared" si="0"/>
        <v>150</v>
      </c>
      <c r="E19" s="57"/>
      <c r="F19" s="8"/>
      <c r="G19" s="8"/>
    </row>
    <row r="20" spans="1:7" x14ac:dyDescent="0.3">
      <c r="A20" s="25">
        <f t="shared" si="1"/>
        <v>14</v>
      </c>
      <c r="B20" s="49" t="s">
        <v>153</v>
      </c>
      <c r="C20" s="33">
        <v>2</v>
      </c>
      <c r="D20" s="56">
        <f t="shared" si="0"/>
        <v>150</v>
      </c>
      <c r="E20" s="57"/>
      <c r="F20" s="8"/>
      <c r="G20" s="8"/>
    </row>
    <row r="21" spans="1:7" x14ac:dyDescent="0.3">
      <c r="A21" s="25">
        <f t="shared" si="1"/>
        <v>15</v>
      </c>
      <c r="B21" s="49" t="s">
        <v>154</v>
      </c>
      <c r="C21" s="33">
        <v>2</v>
      </c>
      <c r="D21" s="56">
        <f t="shared" si="0"/>
        <v>150</v>
      </c>
      <c r="E21" s="57"/>
      <c r="F21" s="8"/>
      <c r="G21" s="8"/>
    </row>
    <row r="22" spans="1:7" x14ac:dyDescent="0.3">
      <c r="A22" s="25">
        <f t="shared" si="1"/>
        <v>16</v>
      </c>
      <c r="B22" s="49" t="s">
        <v>84</v>
      </c>
      <c r="C22" s="33">
        <v>1</v>
      </c>
      <c r="D22" s="56">
        <f t="shared" si="0"/>
        <v>75</v>
      </c>
      <c r="E22" s="57"/>
      <c r="F22" s="8"/>
      <c r="G22" s="8"/>
    </row>
    <row r="23" spans="1:7" x14ac:dyDescent="0.3">
      <c r="A23" s="25">
        <f t="shared" si="1"/>
        <v>17</v>
      </c>
      <c r="B23" s="49" t="s">
        <v>155</v>
      </c>
      <c r="C23" s="33">
        <v>1</v>
      </c>
      <c r="D23" s="56">
        <f t="shared" si="0"/>
        <v>75</v>
      </c>
      <c r="E23" s="57"/>
      <c r="F23" s="8"/>
      <c r="G23" s="8"/>
    </row>
    <row r="24" spans="1:7" x14ac:dyDescent="0.3">
      <c r="A24" s="25">
        <f t="shared" si="1"/>
        <v>18</v>
      </c>
      <c r="B24" s="49" t="s">
        <v>156</v>
      </c>
      <c r="C24" s="33">
        <v>1</v>
      </c>
      <c r="D24" s="56">
        <f t="shared" si="0"/>
        <v>75</v>
      </c>
      <c r="E24" s="57"/>
      <c r="F24" s="8"/>
      <c r="G24" s="8"/>
    </row>
    <row r="25" spans="1:7" x14ac:dyDescent="0.3">
      <c r="A25" s="25">
        <f t="shared" si="1"/>
        <v>19</v>
      </c>
      <c r="B25" s="49" t="s">
        <v>169</v>
      </c>
      <c r="C25" s="33">
        <v>1</v>
      </c>
      <c r="D25" s="56">
        <f t="shared" si="0"/>
        <v>75</v>
      </c>
      <c r="E25" s="57"/>
      <c r="F25" s="8"/>
      <c r="G25" s="8"/>
    </row>
    <row r="26" spans="1:7" x14ac:dyDescent="0.3">
      <c r="A26" s="25">
        <f t="shared" si="1"/>
        <v>20</v>
      </c>
      <c r="B26" s="48" t="s">
        <v>157</v>
      </c>
      <c r="C26" s="33">
        <v>2</v>
      </c>
      <c r="D26" s="56">
        <f t="shared" si="0"/>
        <v>150</v>
      </c>
      <c r="E26" s="57"/>
      <c r="F26" s="8"/>
      <c r="G26" s="8"/>
    </row>
    <row r="27" spans="1:7" x14ac:dyDescent="0.3">
      <c r="A27" s="25">
        <f t="shared" si="1"/>
        <v>21</v>
      </c>
      <c r="B27" s="49" t="s">
        <v>89</v>
      </c>
      <c r="C27" s="33">
        <v>1</v>
      </c>
      <c r="D27" s="56">
        <f t="shared" si="0"/>
        <v>75</v>
      </c>
      <c r="E27" s="57"/>
      <c r="F27" s="8"/>
      <c r="G27" s="8"/>
    </row>
    <row r="28" spans="1:7" x14ac:dyDescent="0.3">
      <c r="A28" s="25">
        <f t="shared" si="1"/>
        <v>22</v>
      </c>
      <c r="B28" s="49" t="s">
        <v>91</v>
      </c>
      <c r="C28" s="33">
        <v>1</v>
      </c>
      <c r="D28" s="56">
        <f t="shared" si="0"/>
        <v>75</v>
      </c>
      <c r="E28" s="57"/>
      <c r="F28" s="8"/>
      <c r="G28" s="8"/>
    </row>
    <row r="29" spans="1:7" x14ac:dyDescent="0.3">
      <c r="A29" s="25">
        <f t="shared" si="1"/>
        <v>23</v>
      </c>
      <c r="B29" s="49" t="s">
        <v>94</v>
      </c>
      <c r="C29" s="33">
        <v>2</v>
      </c>
      <c r="D29" s="56">
        <f t="shared" si="0"/>
        <v>150</v>
      </c>
      <c r="E29" s="57"/>
      <c r="F29" s="8"/>
      <c r="G29" s="8"/>
    </row>
    <row r="30" spans="1:7" x14ac:dyDescent="0.3">
      <c r="A30" s="25">
        <f t="shared" si="1"/>
        <v>24</v>
      </c>
      <c r="B30" s="49" t="s">
        <v>166</v>
      </c>
      <c r="C30" s="33">
        <v>1</v>
      </c>
      <c r="D30" s="56">
        <f t="shared" si="0"/>
        <v>75</v>
      </c>
      <c r="E30" s="57"/>
      <c r="F30" s="8"/>
      <c r="G30" s="8"/>
    </row>
    <row r="31" spans="1:7" x14ac:dyDescent="0.3">
      <c r="A31" s="25">
        <f t="shared" si="1"/>
        <v>25</v>
      </c>
      <c r="B31" s="49" t="s">
        <v>99</v>
      </c>
      <c r="C31" s="33">
        <v>2</v>
      </c>
      <c r="D31" s="56">
        <f t="shared" si="0"/>
        <v>150</v>
      </c>
      <c r="E31" s="57"/>
      <c r="F31" s="8"/>
      <c r="G31" s="8"/>
    </row>
    <row r="32" spans="1:7" x14ac:dyDescent="0.3">
      <c r="A32" s="25">
        <f t="shared" si="1"/>
        <v>26</v>
      </c>
      <c r="B32" s="49" t="s">
        <v>102</v>
      </c>
      <c r="C32" s="33">
        <v>2</v>
      </c>
      <c r="D32" s="56">
        <f t="shared" si="0"/>
        <v>150</v>
      </c>
      <c r="E32" s="57"/>
      <c r="F32" s="8"/>
      <c r="G32" s="8"/>
    </row>
    <row r="33" spans="1:7" x14ac:dyDescent="0.3">
      <c r="A33" s="25">
        <f t="shared" si="1"/>
        <v>27</v>
      </c>
      <c r="B33" s="49" t="s">
        <v>103</v>
      </c>
      <c r="C33" s="33">
        <v>2</v>
      </c>
      <c r="D33" s="56">
        <f t="shared" si="0"/>
        <v>150</v>
      </c>
      <c r="E33" s="57"/>
      <c r="F33" s="8"/>
      <c r="G33" s="8"/>
    </row>
    <row r="34" spans="1:7" x14ac:dyDescent="0.3">
      <c r="A34" s="25">
        <f t="shared" si="1"/>
        <v>28</v>
      </c>
      <c r="B34" s="49" t="s">
        <v>104</v>
      </c>
      <c r="C34" s="33">
        <v>1</v>
      </c>
      <c r="D34" s="56">
        <f t="shared" si="0"/>
        <v>75</v>
      </c>
      <c r="E34" s="57"/>
      <c r="F34" s="8"/>
      <c r="G34" s="8"/>
    </row>
    <row r="35" spans="1:7" x14ac:dyDescent="0.3">
      <c r="A35" s="25">
        <f t="shared" si="1"/>
        <v>29</v>
      </c>
      <c r="B35" s="49" t="s">
        <v>158</v>
      </c>
      <c r="C35" s="33">
        <v>1</v>
      </c>
      <c r="D35" s="56">
        <f t="shared" si="0"/>
        <v>75</v>
      </c>
      <c r="E35" s="57"/>
      <c r="F35" s="8"/>
      <c r="G35" s="8"/>
    </row>
    <row r="36" spans="1:7" x14ac:dyDescent="0.3">
      <c r="A36" s="25">
        <f t="shared" si="1"/>
        <v>30</v>
      </c>
      <c r="B36" s="49" t="s">
        <v>111</v>
      </c>
      <c r="C36" s="33">
        <v>1</v>
      </c>
      <c r="D36" s="56">
        <f t="shared" si="0"/>
        <v>75</v>
      </c>
      <c r="E36" s="57"/>
      <c r="F36" s="8"/>
      <c r="G36" s="8"/>
    </row>
    <row r="37" spans="1:7" x14ac:dyDescent="0.3">
      <c r="A37" s="25">
        <f t="shared" si="1"/>
        <v>31</v>
      </c>
      <c r="B37" s="49" t="s">
        <v>112</v>
      </c>
      <c r="C37" s="33">
        <v>1</v>
      </c>
      <c r="D37" s="56">
        <f t="shared" si="0"/>
        <v>75</v>
      </c>
      <c r="E37" s="57"/>
      <c r="F37" s="8"/>
      <c r="G37" s="8"/>
    </row>
    <row r="38" spans="1:7" x14ac:dyDescent="0.3">
      <c r="A38" s="25">
        <f t="shared" si="1"/>
        <v>32</v>
      </c>
      <c r="B38" s="49" t="s">
        <v>113</v>
      </c>
      <c r="C38" s="33">
        <v>1</v>
      </c>
      <c r="D38" s="56">
        <f t="shared" si="0"/>
        <v>75</v>
      </c>
      <c r="E38" s="57"/>
      <c r="F38" s="8"/>
      <c r="G38" s="8"/>
    </row>
    <row r="39" spans="1:7" x14ac:dyDescent="0.3">
      <c r="A39" s="25">
        <f t="shared" si="1"/>
        <v>33</v>
      </c>
      <c r="B39" s="49" t="s">
        <v>115</v>
      </c>
      <c r="C39" s="33">
        <v>1</v>
      </c>
      <c r="D39" s="56">
        <f t="shared" si="0"/>
        <v>75</v>
      </c>
      <c r="E39" s="57"/>
      <c r="F39" s="8"/>
      <c r="G39" s="8"/>
    </row>
    <row r="40" spans="1:7" x14ac:dyDescent="0.3">
      <c r="A40" s="25">
        <f t="shared" si="1"/>
        <v>34</v>
      </c>
      <c r="B40" s="49" t="s">
        <v>118</v>
      </c>
      <c r="C40" s="33">
        <v>1</v>
      </c>
      <c r="D40" s="56">
        <f t="shared" si="0"/>
        <v>75</v>
      </c>
      <c r="E40" s="57"/>
      <c r="F40" s="8"/>
      <c r="G40" s="8"/>
    </row>
    <row r="41" spans="1:7" x14ac:dyDescent="0.3">
      <c r="A41" s="25">
        <f t="shared" si="1"/>
        <v>35</v>
      </c>
      <c r="B41" s="49" t="s">
        <v>122</v>
      </c>
      <c r="C41" s="33">
        <v>1</v>
      </c>
      <c r="D41" s="56">
        <f t="shared" si="0"/>
        <v>75</v>
      </c>
      <c r="E41" s="57"/>
      <c r="F41" s="8"/>
      <c r="G41" s="8"/>
    </row>
    <row r="42" spans="1:7" x14ac:dyDescent="0.3">
      <c r="A42" s="25">
        <f t="shared" si="1"/>
        <v>36</v>
      </c>
      <c r="B42" s="49" t="s">
        <v>125</v>
      </c>
      <c r="C42" s="33">
        <v>1</v>
      </c>
      <c r="D42" s="56">
        <f t="shared" si="0"/>
        <v>75</v>
      </c>
      <c r="E42" s="57"/>
      <c r="F42" s="8"/>
      <c r="G42" s="8"/>
    </row>
    <row r="43" spans="1:7" x14ac:dyDescent="0.3">
      <c r="A43" s="25">
        <f t="shared" si="1"/>
        <v>37</v>
      </c>
      <c r="B43" s="49" t="s">
        <v>127</v>
      </c>
      <c r="C43" s="33">
        <v>1</v>
      </c>
      <c r="D43" s="56">
        <f t="shared" si="0"/>
        <v>75</v>
      </c>
      <c r="E43" s="57"/>
      <c r="F43" s="8"/>
      <c r="G43" s="8"/>
    </row>
    <row r="44" spans="1:7" x14ac:dyDescent="0.3">
      <c r="A44" s="25">
        <f t="shared" si="1"/>
        <v>38</v>
      </c>
      <c r="B44" s="49" t="s">
        <v>128</v>
      </c>
      <c r="C44" s="33">
        <v>2</v>
      </c>
      <c r="D44" s="56">
        <f t="shared" si="0"/>
        <v>150</v>
      </c>
      <c r="E44" s="57"/>
      <c r="F44" s="8"/>
      <c r="G44" s="8"/>
    </row>
    <row r="45" spans="1:7" x14ac:dyDescent="0.3">
      <c r="A45" s="25">
        <f t="shared" si="1"/>
        <v>39</v>
      </c>
      <c r="B45" s="49" t="s">
        <v>159</v>
      </c>
      <c r="C45" s="33">
        <v>1</v>
      </c>
      <c r="D45" s="56">
        <f t="shared" si="0"/>
        <v>75</v>
      </c>
      <c r="E45" s="57"/>
      <c r="F45" s="8"/>
      <c r="G45" s="8"/>
    </row>
    <row r="46" spans="1:7" x14ac:dyDescent="0.3">
      <c r="A46" s="25">
        <f t="shared" si="1"/>
        <v>40</v>
      </c>
      <c r="B46" s="49" t="s">
        <v>164</v>
      </c>
      <c r="C46" s="33">
        <v>1</v>
      </c>
      <c r="D46" s="56">
        <f t="shared" si="0"/>
        <v>75</v>
      </c>
      <c r="E46" s="57"/>
      <c r="F46" s="8"/>
      <c r="G46" s="8"/>
    </row>
    <row r="47" spans="1:7" x14ac:dyDescent="0.3">
      <c r="A47" s="25">
        <f t="shared" si="1"/>
        <v>41</v>
      </c>
      <c r="B47" s="49" t="s">
        <v>160</v>
      </c>
      <c r="C47" s="33">
        <v>1</v>
      </c>
      <c r="D47" s="56">
        <f t="shared" si="0"/>
        <v>75</v>
      </c>
      <c r="E47" s="57"/>
      <c r="F47" s="8"/>
      <c r="G47" s="8"/>
    </row>
    <row r="48" spans="1:7" x14ac:dyDescent="0.3">
      <c r="A48" s="25">
        <f t="shared" si="1"/>
        <v>42</v>
      </c>
      <c r="B48" s="49" t="s">
        <v>135</v>
      </c>
      <c r="C48" s="33">
        <v>2</v>
      </c>
      <c r="D48" s="56">
        <f t="shared" si="0"/>
        <v>150</v>
      </c>
      <c r="E48" s="57"/>
      <c r="F48" s="8"/>
      <c r="G48" s="8"/>
    </row>
    <row r="49" spans="1:7" x14ac:dyDescent="0.3">
      <c r="A49" s="25">
        <f t="shared" si="1"/>
        <v>43</v>
      </c>
      <c r="B49" s="49" t="s">
        <v>136</v>
      </c>
      <c r="C49" s="33">
        <v>4</v>
      </c>
      <c r="D49" s="56">
        <f t="shared" si="0"/>
        <v>300</v>
      </c>
      <c r="E49" s="57"/>
      <c r="F49" s="8"/>
      <c r="G49" s="8"/>
    </row>
    <row r="50" spans="1:7" x14ac:dyDescent="0.3">
      <c r="A50" s="25">
        <f t="shared" si="1"/>
        <v>44</v>
      </c>
      <c r="B50" s="49" t="s">
        <v>138</v>
      </c>
      <c r="C50" s="33">
        <v>2</v>
      </c>
      <c r="D50" s="56">
        <f t="shared" si="0"/>
        <v>150</v>
      </c>
      <c r="E50" s="57"/>
      <c r="F50" s="8"/>
      <c r="G50" s="8"/>
    </row>
    <row r="51" spans="1:7" x14ac:dyDescent="0.3">
      <c r="A51" s="25">
        <f t="shared" si="1"/>
        <v>45</v>
      </c>
      <c r="B51" s="49" t="s">
        <v>140</v>
      </c>
      <c r="C51" s="33">
        <v>1</v>
      </c>
      <c r="D51" s="56">
        <f t="shared" si="0"/>
        <v>75</v>
      </c>
      <c r="E51" s="57"/>
      <c r="F51" s="8"/>
      <c r="G51" s="8"/>
    </row>
    <row r="52" spans="1:7" x14ac:dyDescent="0.3">
      <c r="A52" s="25">
        <f t="shared" si="1"/>
        <v>46</v>
      </c>
      <c r="B52" s="49" t="s">
        <v>161</v>
      </c>
      <c r="C52" s="33">
        <v>3</v>
      </c>
      <c r="D52" s="56">
        <f t="shared" si="0"/>
        <v>225</v>
      </c>
      <c r="E52" s="57"/>
      <c r="F52" s="8"/>
      <c r="G52" s="8"/>
    </row>
    <row r="53" spans="1:7" x14ac:dyDescent="0.3">
      <c r="A53" s="25">
        <f t="shared" si="1"/>
        <v>47</v>
      </c>
      <c r="B53" s="49" t="s">
        <v>142</v>
      </c>
      <c r="C53" s="33">
        <v>1</v>
      </c>
      <c r="D53" s="56">
        <f t="shared" si="0"/>
        <v>75</v>
      </c>
      <c r="E53" s="57"/>
      <c r="F53" s="8"/>
      <c r="G53" s="8"/>
    </row>
    <row r="54" spans="1:7" x14ac:dyDescent="0.3">
      <c r="A54" s="25">
        <f t="shared" si="1"/>
        <v>48</v>
      </c>
      <c r="B54" s="49" t="s">
        <v>163</v>
      </c>
      <c r="C54" s="33">
        <v>1</v>
      </c>
      <c r="D54" s="56">
        <f t="shared" si="0"/>
        <v>75</v>
      </c>
      <c r="E54" s="57"/>
      <c r="F54" s="8"/>
      <c r="G54" s="8"/>
    </row>
    <row r="55" spans="1:7" x14ac:dyDescent="0.3">
      <c r="A55" s="25">
        <f t="shared" si="1"/>
        <v>49</v>
      </c>
      <c r="B55" s="49" t="s">
        <v>144</v>
      </c>
      <c r="C55" s="33">
        <v>1</v>
      </c>
      <c r="D55" s="56">
        <f t="shared" si="0"/>
        <v>75</v>
      </c>
      <c r="E55" s="57"/>
      <c r="F55" s="8"/>
      <c r="G55" s="8"/>
    </row>
    <row r="56" spans="1:7" x14ac:dyDescent="0.3">
      <c r="A56" s="25">
        <f t="shared" si="1"/>
        <v>50</v>
      </c>
      <c r="B56" s="49" t="s">
        <v>162</v>
      </c>
      <c r="C56" s="33">
        <v>1</v>
      </c>
      <c r="D56" s="56">
        <f t="shared" si="0"/>
        <v>75</v>
      </c>
      <c r="E56" s="57"/>
      <c r="F56" s="8"/>
      <c r="G56" s="8"/>
    </row>
    <row r="57" spans="1:7" x14ac:dyDescent="0.3">
      <c r="A57" s="25">
        <f t="shared" si="1"/>
        <v>51</v>
      </c>
      <c r="B57" s="49" t="s">
        <v>145</v>
      </c>
      <c r="C57" s="33">
        <v>2</v>
      </c>
      <c r="D57" s="56">
        <f t="shared" si="0"/>
        <v>150</v>
      </c>
      <c r="E57" s="57"/>
      <c r="F57" s="8"/>
      <c r="G57" s="8"/>
    </row>
    <row r="58" spans="1:7" x14ac:dyDescent="0.3">
      <c r="A58" s="25"/>
      <c r="B58" s="38"/>
      <c r="C58" s="33">
        <v>7</v>
      </c>
      <c r="D58" s="56">
        <f t="shared" si="0"/>
        <v>525</v>
      </c>
      <c r="E58" s="57"/>
      <c r="F58" s="8"/>
      <c r="G58" s="8"/>
    </row>
    <row r="59" spans="1:7" x14ac:dyDescent="0.3">
      <c r="A59" s="25"/>
      <c r="B59" s="50" t="s">
        <v>11</v>
      </c>
      <c r="C59" s="58">
        <f>SUM(C7:C58)</f>
        <v>77</v>
      </c>
      <c r="D59" s="59">
        <f>SUM(D7:D58)</f>
        <v>5775</v>
      </c>
      <c r="E59" s="60"/>
      <c r="F59" s="8"/>
      <c r="G59" s="8"/>
    </row>
    <row r="60" spans="1:7" x14ac:dyDescent="0.3">
      <c r="A60" s="25"/>
      <c r="B60" s="40"/>
      <c r="C60" s="63"/>
      <c r="D60" s="64"/>
      <c r="E60" s="60"/>
      <c r="F60" s="8"/>
      <c r="G60" s="8"/>
    </row>
    <row r="61" spans="1:7" x14ac:dyDescent="0.3">
      <c r="A61" s="25"/>
      <c r="B61" s="40" t="s">
        <v>179</v>
      </c>
      <c r="C61" s="63"/>
      <c r="D61" s="65">
        <v>200</v>
      </c>
      <c r="E61" s="60"/>
      <c r="F61" s="8"/>
      <c r="G61" s="8"/>
    </row>
    <row r="62" spans="1:7" x14ac:dyDescent="0.3">
      <c r="A62" s="25"/>
      <c r="B62" s="42"/>
      <c r="C62" s="43"/>
      <c r="D62" s="61"/>
      <c r="E62" s="60"/>
      <c r="F62" s="8"/>
      <c r="G62" s="8"/>
    </row>
    <row r="63" spans="1:7" x14ac:dyDescent="0.3">
      <c r="A63" s="25"/>
      <c r="B63" s="3" t="s">
        <v>11</v>
      </c>
      <c r="C63" s="13"/>
      <c r="D63" s="13">
        <f>SUM(D59:D62)</f>
        <v>5975</v>
      </c>
      <c r="F63" s="3" t="s">
        <v>11</v>
      </c>
      <c r="G63" s="13">
        <f>SUM(G5:G62)</f>
        <v>6690</v>
      </c>
    </row>
    <row r="64" spans="1:7" x14ac:dyDescent="0.3">
      <c r="A64" s="25"/>
    </row>
    <row r="65" spans="1:7" x14ac:dyDescent="0.3">
      <c r="A65" s="25"/>
      <c r="F65" s="3" t="s">
        <v>15</v>
      </c>
      <c r="G65" s="13">
        <f>D63-G63</f>
        <v>-715</v>
      </c>
    </row>
  </sheetData>
  <mergeCells count="1"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6993-21F6-400A-B6C3-93709BCB873B}">
  <dimension ref="A3:C12"/>
  <sheetViews>
    <sheetView workbookViewId="0">
      <selection activeCell="C12" sqref="C12"/>
    </sheetView>
  </sheetViews>
  <sheetFormatPr baseColWidth="10" defaultRowHeight="14.4" x14ac:dyDescent="0.3"/>
  <cols>
    <col min="1" max="1" width="13.88671875" customWidth="1"/>
    <col min="2" max="2" width="36.6640625" customWidth="1"/>
    <col min="3" max="3" width="11.5546875" style="8"/>
  </cols>
  <sheetData>
    <row r="3" spans="1:3" x14ac:dyDescent="0.3">
      <c r="B3" s="5" t="s">
        <v>173</v>
      </c>
    </row>
    <row r="5" spans="1:3" x14ac:dyDescent="0.3">
      <c r="A5" s="62">
        <v>45194</v>
      </c>
      <c r="B5" s="2" t="s">
        <v>40</v>
      </c>
      <c r="C5" s="13">
        <v>180</v>
      </c>
    </row>
    <row r="6" spans="1:3" x14ac:dyDescent="0.3">
      <c r="A6" s="62">
        <v>45064</v>
      </c>
      <c r="B6" s="13" t="s">
        <v>35</v>
      </c>
      <c r="C6" s="13">
        <v>115</v>
      </c>
    </row>
    <row r="7" spans="1:3" x14ac:dyDescent="0.3">
      <c r="A7" s="62">
        <v>45064</v>
      </c>
      <c r="B7" s="13" t="s">
        <v>13</v>
      </c>
      <c r="C7" s="13">
        <v>40</v>
      </c>
    </row>
    <row r="8" spans="1:3" x14ac:dyDescent="0.3">
      <c r="A8" s="62">
        <v>45133</v>
      </c>
      <c r="B8" s="13" t="s">
        <v>36</v>
      </c>
      <c r="C8" s="13">
        <v>130</v>
      </c>
    </row>
    <row r="9" spans="1:3" x14ac:dyDescent="0.3">
      <c r="A9" s="62">
        <v>45143</v>
      </c>
      <c r="B9" s="13" t="s">
        <v>37</v>
      </c>
      <c r="C9" s="13">
        <v>120</v>
      </c>
    </row>
    <row r="10" spans="1:3" x14ac:dyDescent="0.3">
      <c r="A10" s="62">
        <v>45143</v>
      </c>
      <c r="B10" s="13" t="s">
        <v>38</v>
      </c>
      <c r="C10" s="13">
        <v>116.8</v>
      </c>
    </row>
    <row r="12" spans="1:3" x14ac:dyDescent="0.3">
      <c r="C12" s="13">
        <f>SUM(C3:C11)</f>
        <v>701.8</v>
      </c>
    </row>
  </sheetData>
  <sortState xmlns:xlrd2="http://schemas.microsoft.com/office/spreadsheetml/2017/richdata2" ref="A6:C10">
    <sortCondition ref="A5:A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439-1F3A-46BF-81B7-A0097DB0F824}">
  <dimension ref="B2:C21"/>
  <sheetViews>
    <sheetView workbookViewId="0">
      <selection activeCell="B18" sqref="B18"/>
    </sheetView>
  </sheetViews>
  <sheetFormatPr baseColWidth="10" defaultRowHeight="14.4" x14ac:dyDescent="0.3"/>
  <sheetData>
    <row r="2" spans="2:3" ht="15.6" x14ac:dyDescent="0.3">
      <c r="B2" s="70" t="s">
        <v>180</v>
      </c>
    </row>
    <row r="4" spans="2:3" x14ac:dyDescent="0.3">
      <c r="B4">
        <v>13</v>
      </c>
      <c r="C4" t="s">
        <v>181</v>
      </c>
    </row>
    <row r="5" spans="2:3" x14ac:dyDescent="0.3">
      <c r="B5">
        <v>5</v>
      </c>
      <c r="C5" t="s">
        <v>182</v>
      </c>
    </row>
    <row r="6" spans="2:3" x14ac:dyDescent="0.3">
      <c r="B6">
        <v>2</v>
      </c>
      <c r="C6" t="s">
        <v>183</v>
      </c>
    </row>
    <row r="7" spans="2:3" x14ac:dyDescent="0.3">
      <c r="B7">
        <v>2</v>
      </c>
      <c r="C7" t="s">
        <v>184</v>
      </c>
    </row>
    <row r="8" spans="2:3" x14ac:dyDescent="0.3">
      <c r="B8">
        <v>1</v>
      </c>
      <c r="C8" t="s">
        <v>185</v>
      </c>
    </row>
    <row r="9" spans="2:3" x14ac:dyDescent="0.3">
      <c r="B9">
        <v>1</v>
      </c>
      <c r="C9" t="s">
        <v>186</v>
      </c>
    </row>
    <row r="10" spans="2:3" x14ac:dyDescent="0.3">
      <c r="B10">
        <v>3</v>
      </c>
      <c r="C10" t="s">
        <v>187</v>
      </c>
    </row>
    <row r="11" spans="2:3" x14ac:dyDescent="0.3">
      <c r="B11">
        <v>15</v>
      </c>
      <c r="C11" t="s">
        <v>188</v>
      </c>
    </row>
    <row r="12" spans="2:3" x14ac:dyDescent="0.3">
      <c r="B12">
        <v>1</v>
      </c>
      <c r="C12" t="s">
        <v>189</v>
      </c>
    </row>
    <row r="13" spans="2:3" x14ac:dyDescent="0.3">
      <c r="B13">
        <v>1</v>
      </c>
      <c r="C13" t="s">
        <v>190</v>
      </c>
    </row>
    <row r="14" spans="2:3" x14ac:dyDescent="0.3">
      <c r="B14">
        <v>1</v>
      </c>
      <c r="C14" t="s">
        <v>191</v>
      </c>
    </row>
    <row r="15" spans="2:3" x14ac:dyDescent="0.3">
      <c r="B15">
        <v>1</v>
      </c>
      <c r="C15" t="s">
        <v>192</v>
      </c>
    </row>
    <row r="16" spans="2:3" x14ac:dyDescent="0.3">
      <c r="B16">
        <v>1</v>
      </c>
      <c r="C16" t="s">
        <v>193</v>
      </c>
    </row>
    <row r="18" spans="2:3" ht="15.6" x14ac:dyDescent="0.3">
      <c r="B18" s="70" t="s">
        <v>194</v>
      </c>
    </row>
    <row r="19" spans="2:3" x14ac:dyDescent="0.3">
      <c r="B19">
        <v>1</v>
      </c>
      <c r="C19" t="s">
        <v>195</v>
      </c>
    </row>
    <row r="20" spans="2:3" x14ac:dyDescent="0.3">
      <c r="B20">
        <v>19</v>
      </c>
      <c r="C20" t="s">
        <v>196</v>
      </c>
    </row>
    <row r="21" spans="2:3" x14ac:dyDescent="0.3">
      <c r="B21">
        <v>19</v>
      </c>
      <c r="C2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31-12-23</vt:lpstr>
      <vt:lpstr>APORTACIONES</vt:lpstr>
      <vt:lpstr>ALMUERZO 25-03-23</vt:lpstr>
      <vt:lpstr>ALMUERZO 26-08-23</vt:lpstr>
      <vt:lpstr>VARIOS 2023</vt:lpstr>
      <vt:lpstr>ACTIVOS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Carlos Manuel</cp:lastModifiedBy>
  <cp:lastPrinted>2024-01-04T00:18:45Z</cp:lastPrinted>
  <dcterms:created xsi:type="dcterms:W3CDTF">2012-04-20T17:02:09Z</dcterms:created>
  <dcterms:modified xsi:type="dcterms:W3CDTF">2024-01-08T21:39:25Z</dcterms:modified>
</cp:coreProperties>
</file>