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\OneDrive\Documentos\CMLP\Entrega Cargo\"/>
    </mc:Choice>
  </mc:AlternateContent>
  <xr:revisionPtr revIDLastSave="0" documentId="13_ncr:1_{81E2960F-C927-48A4-93AB-F5423873E730}" xr6:coauthVersionLast="47" xr6:coauthVersionMax="47" xr10:uidLastSave="{00000000-0000-0000-0000-000000000000}"/>
  <bookViews>
    <workbookView xWindow="-108" yWindow="-108" windowWidth="23256" windowHeight="12576" tabRatio="714" xr2:uid="{00000000-000D-0000-FFFF-FFFF00000000}"/>
  </bookViews>
  <sheets>
    <sheet name="BALANCE 31-12-22" sheetId="7" r:id="rId1"/>
    <sheet name="APORTACIONES" sheetId="6" r:id="rId2"/>
    <sheet name="LIBROS" sheetId="10" r:id="rId3"/>
    <sheet name="RIFA" sheetId="11" r:id="rId4"/>
    <sheet name="VARIOS 2022" sheetId="12" r:id="rId5"/>
    <sheet name="ALMUERZO 26-03-22" sheetId="14" r:id="rId6"/>
    <sheet name="ALMUERZO 27-08-22" sheetId="15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6" i="7" l="1"/>
  <c r="C28" i="12" l="1"/>
  <c r="F57" i="14"/>
  <c r="C57" i="14"/>
  <c r="F59" i="14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H23" i="7"/>
  <c r="D23" i="7"/>
  <c r="C8" i="10"/>
  <c r="C70" i="6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49" i="14" l="1"/>
  <c r="A50" i="14" s="1"/>
  <c r="A51" i="14" s="1"/>
  <c r="A52" i="14" s="1"/>
  <c r="A53" i="14" s="1"/>
  <c r="A54" i="14" s="1"/>
  <c r="A55" i="14" s="1"/>
  <c r="A56" i="14" s="1"/>
  <c r="A4" i="6" l="1"/>
  <c r="A5" i="6" s="1"/>
  <c r="H25" i="7" l="1"/>
</calcChain>
</file>

<file path=xl/sharedStrings.xml><?xml version="1.0" encoding="utf-8"?>
<sst xmlns="http://schemas.openxmlformats.org/spreadsheetml/2006/main" count="197" uniqueCount="186">
  <si>
    <t>Garcia Barboza Gregor</t>
  </si>
  <si>
    <t>Tupac Yupanqui Dario</t>
  </si>
  <si>
    <t>Infante Cueva Hugo</t>
  </si>
  <si>
    <t>INGRESOS Y GASTOS XXX PROMOCION 2022</t>
  </si>
  <si>
    <t>INGRESOS</t>
  </si>
  <si>
    <t>EGRESOS</t>
  </si>
  <si>
    <t>Aportaciones</t>
  </si>
  <si>
    <t>TOTAL INGRESOS</t>
  </si>
  <si>
    <t>SALDO A LA FECHA</t>
  </si>
  <si>
    <t>TOTAL EGRESOS</t>
  </si>
  <si>
    <t>Suarez Solis Arturo</t>
  </si>
  <si>
    <t>Eyzaguirre Zegarra Alfredo</t>
  </si>
  <si>
    <t>LIBROS</t>
  </si>
  <si>
    <t>Blas Uribe Mario</t>
  </si>
  <si>
    <t>Marroquin Lister Jose Antonio</t>
  </si>
  <si>
    <t>TOTAL</t>
  </si>
  <si>
    <t>Crespones negros</t>
  </si>
  <si>
    <t>Mesas olimpiadas</t>
  </si>
  <si>
    <t>Ibarburu Mauricio Juan</t>
  </si>
  <si>
    <t>Freitas Moncada Walter</t>
  </si>
  <si>
    <t>Casavilca Paz Guillermo</t>
  </si>
  <si>
    <t>Mundaca Montero Pedro</t>
  </si>
  <si>
    <t>Orejuela Bolivar Jonny</t>
  </si>
  <si>
    <t>Valera Sanchez Roger</t>
  </si>
  <si>
    <t>Reid Sanchez Wallace</t>
  </si>
  <si>
    <t>Oliva Gambini Tomas</t>
  </si>
  <si>
    <t>Ramirez Urueta Oscar</t>
  </si>
  <si>
    <t>Flores madrina</t>
  </si>
  <si>
    <t>Coz Gamarra Walter</t>
  </si>
  <si>
    <t>Zuñiga Mourau Cesar</t>
  </si>
  <si>
    <t>Gastos transf. W. Jolly</t>
  </si>
  <si>
    <t>Venta de Libros</t>
  </si>
  <si>
    <t>Alfredo Eyzaguirre</t>
  </si>
  <si>
    <t>Arturo Suarez</t>
  </si>
  <si>
    <t>Carlos Bozzo</t>
  </si>
  <si>
    <t>Corona Flores papa Orlando</t>
  </si>
  <si>
    <t>Impresión polos voley</t>
  </si>
  <si>
    <t>Polos voley</t>
  </si>
  <si>
    <t>Pasajes Vicuña</t>
  </si>
  <si>
    <t>Porta Celulares</t>
  </si>
  <si>
    <t>Chaleco delegado olimpiadas</t>
  </si>
  <si>
    <t>SALDO A FAVOR</t>
  </si>
  <si>
    <t>AL 31/12/22</t>
  </si>
  <si>
    <t>Saldo Directiva Anterior</t>
  </si>
  <si>
    <t>Donacion Ugo Ojeda</t>
  </si>
  <si>
    <t>Acevedo Bibiloni Juan Carlos</t>
  </si>
  <si>
    <t>Acuña Portocarrero, Jorge Arturo</t>
  </si>
  <si>
    <t>Ascencio Fernandez Luis</t>
  </si>
  <si>
    <t>Basombrio Galvez Guillermo</t>
  </si>
  <si>
    <t>Bozzo Mora, Carlos Manuel</t>
  </si>
  <si>
    <t>Bustamante Albujar Jorge</t>
  </si>
  <si>
    <t>Castellano Masias Pedro</t>
  </si>
  <si>
    <t>Checa Mendiburu Enrique</t>
  </si>
  <si>
    <t>Chirinos Varela, Jefferson Orlando</t>
  </si>
  <si>
    <t>Davila Arenaza Roly</t>
  </si>
  <si>
    <t>Garcia Romero Miguel</t>
  </si>
  <si>
    <t>Garrido Schaeffer Cecilio Julio Alberto</t>
  </si>
  <si>
    <t>Guevara Ugaz Luis Antonio</t>
  </si>
  <si>
    <t>Gaviria Mauriz Fernando</t>
  </si>
  <si>
    <t>Gil Pasquel Luis</t>
  </si>
  <si>
    <t>Heredia Rubio Oswaldo</t>
  </si>
  <si>
    <t>Hoyos Pacheco Victor Hugo</t>
  </si>
  <si>
    <t>Javier Collazos Carlos Alberto</t>
  </si>
  <si>
    <t>Leon Lam Miguel</t>
  </si>
  <si>
    <t>Lopez Espinoza Miguel Angel</t>
  </si>
  <si>
    <t>Mena Ramirez, Daniel Eduardo</t>
  </si>
  <si>
    <t>Moquillaza Efrain</t>
  </si>
  <si>
    <t>Ojeda del Arco Tang Ugo Dagoberto</t>
  </si>
  <si>
    <t>Poma Gonzales Felipe</t>
  </si>
  <si>
    <t>Perez Aleman Jose</t>
  </si>
  <si>
    <t>Raygada Cespedes Julio</t>
  </si>
  <si>
    <t>Ramirez Oropeza Willy</t>
  </si>
  <si>
    <t>Reategui Gripa Pedro</t>
  </si>
  <si>
    <t>Rios Sotelo, Victor Gregorio</t>
  </si>
  <si>
    <t>Rodriguez Chavez, David Hernán</t>
  </si>
  <si>
    <t>Rodriguez Navarro Victor</t>
  </si>
  <si>
    <t>Rupay Montañez Carlos</t>
  </si>
  <si>
    <t>Salomon Perez Georgi</t>
  </si>
  <si>
    <t>Sanchez Cuadros Mario</t>
  </si>
  <si>
    <t>Sandoval Aliaga Fernando</t>
  </si>
  <si>
    <t>Semino Mendez Ernesto Salomon</t>
  </si>
  <si>
    <t>Strobbe Turk Franco</t>
  </si>
  <si>
    <t>Urbano Ventocilla Cesar</t>
  </si>
  <si>
    <t>Valdez Oscco Nelson</t>
  </si>
  <si>
    <t>Vega Succar Francisco</t>
  </si>
  <si>
    <t>Velasquez Grandez Camilo</t>
  </si>
  <si>
    <t>Venturi Vigo Gino Ursinio</t>
  </si>
  <si>
    <t>Vereau Montenegro Carlos Edmundo</t>
  </si>
  <si>
    <t>Vilchez Barzola Walter</t>
  </si>
  <si>
    <t>Villegas Juan</t>
  </si>
  <si>
    <t>Vise Ocaña Jose Carlos</t>
  </si>
  <si>
    <t>Yamamoto Teramura Victor</t>
  </si>
  <si>
    <t>Zapata Mendives Victor Raul</t>
  </si>
  <si>
    <t>Zarate Caceres Carlos Alberto</t>
  </si>
  <si>
    <t>TOTAL APORTACIONES</t>
  </si>
  <si>
    <t>APORTACIONES 2022</t>
  </si>
  <si>
    <t>Rifa de polos, libro, vino</t>
  </si>
  <si>
    <t>Gastos rifa polos, libro, vino</t>
  </si>
  <si>
    <t>Polos regalados</t>
  </si>
  <si>
    <t>Confeccion Polos</t>
  </si>
  <si>
    <t>Aporte Asoc. Leonciopradina</t>
  </si>
  <si>
    <t>Olimpiada</t>
  </si>
  <si>
    <t>Varios seg. Detalle</t>
  </si>
  <si>
    <t>Familiar 42</t>
  </si>
  <si>
    <t xml:space="preserve">Venta de polos </t>
  </si>
  <si>
    <t>Rifa de Polos, Libro y Vino</t>
  </si>
  <si>
    <t>Un libro 75 años</t>
  </si>
  <si>
    <t>1 Polo manga larga</t>
  </si>
  <si>
    <t>1 Botella vino</t>
  </si>
  <si>
    <t>Arreglo</t>
  </si>
  <si>
    <t>Disco, bala, gatorade</t>
  </si>
  <si>
    <t xml:space="preserve">Flores  </t>
  </si>
  <si>
    <t>Tamales (Dario)</t>
  </si>
  <si>
    <t>Pisco Almuerzo</t>
  </si>
  <si>
    <t>Flores Miguel Kuang</t>
  </si>
  <si>
    <t>Flores Wally</t>
  </si>
  <si>
    <t>Quemado CD</t>
  </si>
  <si>
    <t>Rehidratacion Fronton</t>
  </si>
  <si>
    <t>Refrescos</t>
  </si>
  <si>
    <t>ALMUERZO 26/03/22</t>
  </si>
  <si>
    <t>Alberto Palomino</t>
  </si>
  <si>
    <t>Alberto Effio</t>
  </si>
  <si>
    <t>Alcides López Pardave</t>
  </si>
  <si>
    <t>Alfredo Zavaleta</t>
  </si>
  <si>
    <t>Arturo Acuña</t>
  </si>
  <si>
    <t xml:space="preserve">Augusto Mendoza </t>
  </si>
  <si>
    <t>Carlos Javier</t>
  </si>
  <si>
    <t>Cesar Grados</t>
  </si>
  <si>
    <t xml:space="preserve">Coco Bustamante </t>
  </si>
  <si>
    <t>Daniel Mena</t>
  </si>
  <si>
    <t>Dario Tupac Yupanqui</t>
  </si>
  <si>
    <t xml:space="preserve">David Mauricio </t>
  </si>
  <si>
    <t xml:space="preserve">David Rodríguez </t>
  </si>
  <si>
    <t>Domingo Gomez</t>
  </si>
  <si>
    <t>Edgar Quispe</t>
  </si>
  <si>
    <t>Edmundo Heredia</t>
  </si>
  <si>
    <t>Enrique Sanchez</t>
  </si>
  <si>
    <t>Felix Campos</t>
  </si>
  <si>
    <t>Gino Elias</t>
  </si>
  <si>
    <t xml:space="preserve">Gino Venturi </t>
  </si>
  <si>
    <t xml:space="preserve">Gregor García </t>
  </si>
  <si>
    <t>Guillermo Casavilca</t>
  </si>
  <si>
    <t xml:space="preserve">Javier Chinchayan </t>
  </si>
  <si>
    <t>Jhonny Acevedo</t>
  </si>
  <si>
    <t>Jorge Cardeña</t>
  </si>
  <si>
    <t>Jorge Gallardo</t>
  </si>
  <si>
    <t>Jorge Ruiz</t>
  </si>
  <si>
    <t>Jorge Vicuña</t>
  </si>
  <si>
    <t>Juan Escobar</t>
  </si>
  <si>
    <t>Juan Marroquin</t>
  </si>
  <si>
    <t>Luis Asencio</t>
  </si>
  <si>
    <t>Luis Gil</t>
  </si>
  <si>
    <t>Luis Marquez</t>
  </si>
  <si>
    <t>Luis Pimentel</t>
  </si>
  <si>
    <t>Manuel Cespedes</t>
  </si>
  <si>
    <t>Marco Gongora</t>
  </si>
  <si>
    <t>Nelson Valdez</t>
  </si>
  <si>
    <t xml:space="preserve">Oscar Ramírez </t>
  </si>
  <si>
    <t>Peke Infante</t>
  </si>
  <si>
    <t xml:space="preserve">PpLucho Pérez Alemán </t>
  </si>
  <si>
    <t>Roger Valera</t>
  </si>
  <si>
    <t xml:space="preserve">Roly Davila </t>
  </si>
  <si>
    <t>Sergio Casana</t>
  </si>
  <si>
    <t>Tato Ojeda del Arco</t>
  </si>
  <si>
    <t xml:space="preserve">Tito Zúñiga </t>
  </si>
  <si>
    <t xml:space="preserve">Toño Bertetti </t>
  </si>
  <si>
    <t>Víctor Hoyos</t>
  </si>
  <si>
    <t>Walter Coz</t>
  </si>
  <si>
    <t>Walter Jolly</t>
  </si>
  <si>
    <t>Orlando chirinos</t>
  </si>
  <si>
    <t>Pago almuerzos</t>
  </si>
  <si>
    <t>Transmision</t>
  </si>
  <si>
    <t>Varios</t>
  </si>
  <si>
    <t>Saldo a favor almuerzo 26/03/22</t>
  </si>
  <si>
    <t>Mama Daniel Matallana</t>
  </si>
  <si>
    <t>Flores Mama Carlos Javier</t>
  </si>
  <si>
    <t>VARIOS 2022</t>
  </si>
  <si>
    <t>Cajas de Cervezas</t>
  </si>
  <si>
    <t>polos</t>
  </si>
  <si>
    <t>porta cel.</t>
  </si>
  <si>
    <t>Flores Gigi</t>
  </si>
  <si>
    <t>ALMUERZO EN EL COMEDOR DE CADETES</t>
  </si>
  <si>
    <t>NO SE HICIERON GASTOS Y SE PAGO LO QUE SE CONSUMIO</t>
  </si>
  <si>
    <t>3 libros</t>
  </si>
  <si>
    <t>Banco</t>
  </si>
  <si>
    <t>3 LIBROS+ POLOS+PORTA CEL. + EFECTIVO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</si>
</sst>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1" fillId="0" borderId="0" xfId="0" applyNumberFormat="1" applyFont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wrapText="1"/>
    </xf>
    <xf numFmtId="3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right"/>
    </xf>
    <xf numFmtId="4" fontId="0" fillId="0" borderId="2" xfId="0" applyNumberFormat="1" applyBorder="1" applyAlignment="1">
      <alignment horizontal="right"/>
    </xf>
    <xf numFmtId="4" fontId="0" fillId="0" borderId="2" xfId="0" applyNumberFormat="1" applyBorder="1"/>
    <xf numFmtId="4" fontId="2" fillId="0" borderId="0" xfId="0" applyNumberFormat="1" applyFont="1"/>
    <xf numFmtId="4" fontId="0" fillId="0" borderId="1" xfId="0" applyNumberFormat="1" applyBorder="1"/>
    <xf numFmtId="4" fontId="0" fillId="2" borderId="1" xfId="0" applyNumberFormat="1" applyFill="1" applyBorder="1" applyAlignment="1">
      <alignment horizontal="right" wrapText="1"/>
    </xf>
    <xf numFmtId="4" fontId="2" fillId="0" borderId="1" xfId="0" applyNumberFormat="1" applyFont="1" applyBorder="1"/>
    <xf numFmtId="0" fontId="5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4" fontId="5" fillId="0" borderId="0" xfId="0" applyNumberFormat="1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4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3" xfId="0" applyFont="1" applyBorder="1"/>
    <xf numFmtId="14" fontId="0" fillId="0" borderId="1" xfId="0" applyNumberFormat="1" applyBorder="1"/>
    <xf numFmtId="4" fontId="6" fillId="0" borderId="0" xfId="0" applyNumberFormat="1" applyFont="1"/>
    <xf numFmtId="0" fontId="2" fillId="0" borderId="0" xfId="0" applyFont="1"/>
    <xf numFmtId="4" fontId="7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DD377-47FD-45CC-9258-ADC0F2D1ED94}">
  <dimension ref="A2:K26"/>
  <sheetViews>
    <sheetView tabSelected="1" topLeftCell="A4" workbookViewId="0">
      <selection activeCell="A26" sqref="A26"/>
    </sheetView>
  </sheetViews>
  <sheetFormatPr baseColWidth="10" defaultColWidth="11.5546875" defaultRowHeight="14.4" x14ac:dyDescent="0.3"/>
  <cols>
    <col min="1" max="1" width="6.5546875" style="6" customWidth="1"/>
    <col min="2" max="2" width="23.77734375" style="1" customWidth="1"/>
    <col min="3" max="3" width="3.33203125" style="8" customWidth="1"/>
    <col min="4" max="4" width="11.5546875" style="9"/>
    <col min="5" max="5" width="4.33203125" style="8" customWidth="1"/>
    <col min="6" max="6" width="20.6640625" style="8" customWidth="1"/>
    <col min="7" max="7" width="3.88671875" style="8" customWidth="1"/>
    <col min="8" max="16384" width="11.5546875" style="8"/>
  </cols>
  <sheetData>
    <row r="2" spans="2:8" ht="15.6" x14ac:dyDescent="0.3">
      <c r="B2" s="30" t="s">
        <v>3</v>
      </c>
      <c r="C2" s="30"/>
      <c r="D2" s="30"/>
      <c r="E2" s="30"/>
      <c r="F2" s="30"/>
      <c r="G2" s="30"/>
      <c r="H2" s="30"/>
    </row>
    <row r="3" spans="2:8" x14ac:dyDescent="0.3">
      <c r="B3" s="31" t="s">
        <v>42</v>
      </c>
      <c r="C3" s="31"/>
      <c r="D3" s="31"/>
      <c r="E3" s="31"/>
      <c r="F3" s="31"/>
      <c r="G3" s="31"/>
      <c r="H3" s="31"/>
    </row>
    <row r="4" spans="2:8" x14ac:dyDescent="0.3">
      <c r="B4" s="7"/>
      <c r="C4" s="7"/>
      <c r="D4" s="7"/>
      <c r="E4" s="7"/>
      <c r="F4" s="7"/>
      <c r="G4" s="7"/>
      <c r="H4" s="7"/>
    </row>
    <row r="5" spans="2:8" x14ac:dyDescent="0.3">
      <c r="B5" s="28" t="s">
        <v>4</v>
      </c>
      <c r="F5" s="12" t="s">
        <v>5</v>
      </c>
    </row>
    <row r="7" spans="2:8" x14ac:dyDescent="0.3">
      <c r="B7" s="1" t="s">
        <v>43</v>
      </c>
      <c r="D7" s="9">
        <v>42</v>
      </c>
      <c r="F7" s="8" t="s">
        <v>97</v>
      </c>
      <c r="H7" s="8">
        <v>200</v>
      </c>
    </row>
    <row r="8" spans="2:8" x14ac:dyDescent="0.3">
      <c r="B8" s="1" t="s">
        <v>44</v>
      </c>
      <c r="D8" s="9">
        <v>50</v>
      </c>
      <c r="F8" s="8" t="s">
        <v>98</v>
      </c>
      <c r="H8" s="8">
        <v>210</v>
      </c>
    </row>
    <row r="9" spans="2:8" x14ac:dyDescent="0.3">
      <c r="B9" s="1" t="s">
        <v>6</v>
      </c>
      <c r="D9" s="9">
        <v>7806</v>
      </c>
      <c r="F9" s="8" t="s">
        <v>99</v>
      </c>
      <c r="H9" s="8">
        <v>2025</v>
      </c>
    </row>
    <row r="10" spans="2:8" x14ac:dyDescent="0.3">
      <c r="B10" s="1" t="s">
        <v>31</v>
      </c>
      <c r="D10" s="9">
        <v>500</v>
      </c>
      <c r="F10" s="8" t="s">
        <v>100</v>
      </c>
      <c r="H10" s="8">
        <v>1500</v>
      </c>
    </row>
    <row r="11" spans="2:8" x14ac:dyDescent="0.3">
      <c r="B11" s="1" t="s">
        <v>96</v>
      </c>
      <c r="D11" s="9">
        <v>570</v>
      </c>
      <c r="F11" s="8" t="s">
        <v>101</v>
      </c>
      <c r="H11" s="8">
        <v>1200</v>
      </c>
    </row>
    <row r="12" spans="2:8" x14ac:dyDescent="0.3">
      <c r="B12" s="1" t="s">
        <v>104</v>
      </c>
      <c r="D12" s="9">
        <v>1745</v>
      </c>
      <c r="F12" s="8" t="s">
        <v>102</v>
      </c>
      <c r="H12" s="8">
        <v>2619.1999999999998</v>
      </c>
    </row>
    <row r="13" spans="2:8" x14ac:dyDescent="0.3">
      <c r="B13" s="1" t="s">
        <v>173</v>
      </c>
      <c r="D13" s="9">
        <v>270</v>
      </c>
    </row>
    <row r="22" spans="2:11" ht="15" thickBot="1" x14ac:dyDescent="0.35">
      <c r="J22" s="8" t="s">
        <v>183</v>
      </c>
      <c r="K22" s="8">
        <v>300</v>
      </c>
    </row>
    <row r="23" spans="2:11" ht="15" thickBot="1" x14ac:dyDescent="0.35">
      <c r="B23" s="1" t="s">
        <v>7</v>
      </c>
      <c r="D23" s="10">
        <f>SUM(D6:D22)</f>
        <v>10983</v>
      </c>
      <c r="F23" s="1" t="s">
        <v>9</v>
      </c>
      <c r="H23" s="11">
        <f>SUM(H6:H22)</f>
        <v>7754.2</v>
      </c>
      <c r="J23" s="8" t="s">
        <v>178</v>
      </c>
      <c r="K23" s="8">
        <v>560</v>
      </c>
    </row>
    <row r="24" spans="2:11" ht="15" thickBot="1" x14ac:dyDescent="0.35">
      <c r="J24" s="8" t="s">
        <v>179</v>
      </c>
      <c r="K24" s="8">
        <v>105</v>
      </c>
    </row>
    <row r="25" spans="2:11" ht="15" thickBot="1" x14ac:dyDescent="0.35">
      <c r="B25" s="1" t="s">
        <v>8</v>
      </c>
      <c r="F25" s="8" t="s">
        <v>185</v>
      </c>
      <c r="H25" s="11">
        <f>D23-H23</f>
        <v>3228.8</v>
      </c>
      <c r="J25" s="8" t="s">
        <v>184</v>
      </c>
      <c r="K25" s="8">
        <v>2263.8000000000002</v>
      </c>
    </row>
    <row r="26" spans="2:11" x14ac:dyDescent="0.3">
      <c r="K26" s="13">
        <f>SUM(K22:K25)</f>
        <v>3228.8</v>
      </c>
    </row>
  </sheetData>
  <mergeCells count="2">
    <mergeCell ref="B2:H2"/>
    <mergeCell ref="B3:H3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7212B-2EEF-4167-94FC-0D00E1F8503D}">
  <dimension ref="A1:C70"/>
  <sheetViews>
    <sheetView topLeftCell="A46" zoomScaleNormal="100" workbookViewId="0">
      <selection activeCell="B70" sqref="B70"/>
    </sheetView>
  </sheetViews>
  <sheetFormatPr baseColWidth="10" defaultRowHeight="14.4" x14ac:dyDescent="0.3"/>
  <cols>
    <col min="1" max="1" width="4.44140625" customWidth="1"/>
    <col min="2" max="2" width="34.21875" customWidth="1"/>
    <col min="3" max="3" width="11.5546875" style="8"/>
  </cols>
  <sheetData>
    <row r="1" spans="1:3" ht="15.6" x14ac:dyDescent="0.3">
      <c r="A1" s="32" t="s">
        <v>95</v>
      </c>
      <c r="B1" s="32"/>
      <c r="C1" s="32"/>
    </row>
    <row r="3" spans="1:3" x14ac:dyDescent="0.3">
      <c r="A3" s="2">
        <v>1</v>
      </c>
      <c r="B3" s="4" t="s">
        <v>45</v>
      </c>
      <c r="C3" s="14">
        <v>120</v>
      </c>
    </row>
    <row r="4" spans="1:3" x14ac:dyDescent="0.3">
      <c r="A4" s="2">
        <f>A3+1</f>
        <v>2</v>
      </c>
      <c r="B4" s="4" t="s">
        <v>46</v>
      </c>
      <c r="C4" s="14">
        <v>120</v>
      </c>
    </row>
    <row r="5" spans="1:3" x14ac:dyDescent="0.3">
      <c r="A5" s="2">
        <f t="shared" ref="A5:A68" si="0">A4+1</f>
        <v>3</v>
      </c>
      <c r="B5" s="4" t="s">
        <v>47</v>
      </c>
      <c r="C5" s="14">
        <v>120</v>
      </c>
    </row>
    <row r="6" spans="1:3" x14ac:dyDescent="0.3">
      <c r="A6" s="2">
        <f t="shared" si="0"/>
        <v>4</v>
      </c>
      <c r="B6" s="4" t="s">
        <v>48</v>
      </c>
      <c r="C6" s="14">
        <v>120</v>
      </c>
    </row>
    <row r="7" spans="1:3" x14ac:dyDescent="0.3">
      <c r="A7" s="2">
        <f t="shared" si="0"/>
        <v>5</v>
      </c>
      <c r="B7" s="4" t="s">
        <v>13</v>
      </c>
      <c r="C7" s="14">
        <v>120</v>
      </c>
    </row>
    <row r="8" spans="1:3" x14ac:dyDescent="0.3">
      <c r="A8" s="2">
        <f t="shared" si="0"/>
        <v>6</v>
      </c>
      <c r="B8" s="4" t="s">
        <v>49</v>
      </c>
      <c r="C8" s="14">
        <v>120</v>
      </c>
    </row>
    <row r="9" spans="1:3" x14ac:dyDescent="0.3">
      <c r="A9" s="2">
        <f t="shared" si="0"/>
        <v>7</v>
      </c>
      <c r="B9" s="4" t="s">
        <v>50</v>
      </c>
      <c r="C9" s="14">
        <v>120</v>
      </c>
    </row>
    <row r="10" spans="1:3" x14ac:dyDescent="0.3">
      <c r="A10" s="2">
        <f t="shared" si="0"/>
        <v>8</v>
      </c>
      <c r="B10" s="4" t="s">
        <v>20</v>
      </c>
      <c r="C10" s="14">
        <v>120</v>
      </c>
    </row>
    <row r="11" spans="1:3" x14ac:dyDescent="0.3">
      <c r="A11" s="2">
        <f t="shared" si="0"/>
        <v>9</v>
      </c>
      <c r="B11" s="4" t="s">
        <v>51</v>
      </c>
      <c r="C11" s="14">
        <v>120</v>
      </c>
    </row>
    <row r="12" spans="1:3" x14ac:dyDescent="0.3">
      <c r="A12" s="2">
        <f t="shared" si="0"/>
        <v>10</v>
      </c>
      <c r="B12" s="4" t="s">
        <v>52</v>
      </c>
      <c r="C12" s="14">
        <v>120</v>
      </c>
    </row>
    <row r="13" spans="1:3" x14ac:dyDescent="0.3">
      <c r="A13" s="2">
        <f t="shared" si="0"/>
        <v>11</v>
      </c>
      <c r="B13" s="4" t="s">
        <v>53</v>
      </c>
      <c r="C13" s="14">
        <v>120</v>
      </c>
    </row>
    <row r="14" spans="1:3" x14ac:dyDescent="0.3">
      <c r="A14" s="2">
        <f t="shared" si="0"/>
        <v>12</v>
      </c>
      <c r="B14" s="4" t="s">
        <v>28</v>
      </c>
      <c r="C14" s="14">
        <v>120</v>
      </c>
    </row>
    <row r="15" spans="1:3" x14ac:dyDescent="0.3">
      <c r="A15" s="2">
        <f t="shared" si="0"/>
        <v>13</v>
      </c>
      <c r="B15" s="4" t="s">
        <v>54</v>
      </c>
      <c r="C15" s="14">
        <v>120</v>
      </c>
    </row>
    <row r="16" spans="1:3" x14ac:dyDescent="0.3">
      <c r="A16" s="2">
        <f t="shared" si="0"/>
        <v>14</v>
      </c>
      <c r="B16" s="4" t="s">
        <v>11</v>
      </c>
      <c r="C16" s="14">
        <v>120</v>
      </c>
    </row>
    <row r="17" spans="1:3" x14ac:dyDescent="0.3">
      <c r="A17" s="2">
        <f t="shared" si="0"/>
        <v>15</v>
      </c>
      <c r="B17" s="4" t="s">
        <v>19</v>
      </c>
      <c r="C17" s="14">
        <v>120</v>
      </c>
    </row>
    <row r="18" spans="1:3" x14ac:dyDescent="0.3">
      <c r="A18" s="2">
        <f t="shared" si="0"/>
        <v>16</v>
      </c>
      <c r="B18" s="4" t="s">
        <v>0</v>
      </c>
      <c r="C18" s="14">
        <v>120</v>
      </c>
    </row>
    <row r="19" spans="1:3" x14ac:dyDescent="0.3">
      <c r="A19" s="2">
        <f t="shared" si="0"/>
        <v>17</v>
      </c>
      <c r="B19" s="4" t="s">
        <v>55</v>
      </c>
      <c r="C19" s="14">
        <v>120</v>
      </c>
    </row>
    <row r="20" spans="1:3" x14ac:dyDescent="0.3">
      <c r="A20" s="2">
        <f t="shared" si="0"/>
        <v>18</v>
      </c>
      <c r="B20" s="4" t="s">
        <v>56</v>
      </c>
      <c r="C20" s="14">
        <v>120</v>
      </c>
    </row>
    <row r="21" spans="1:3" x14ac:dyDescent="0.3">
      <c r="A21" s="2">
        <f t="shared" si="0"/>
        <v>19</v>
      </c>
      <c r="B21" s="4" t="s">
        <v>57</v>
      </c>
      <c r="C21" s="14">
        <v>120</v>
      </c>
    </row>
    <row r="22" spans="1:3" x14ac:dyDescent="0.3">
      <c r="A22" s="2">
        <f t="shared" si="0"/>
        <v>20</v>
      </c>
      <c r="B22" s="4" t="s">
        <v>58</v>
      </c>
      <c r="C22" s="14">
        <v>120</v>
      </c>
    </row>
    <row r="23" spans="1:3" x14ac:dyDescent="0.3">
      <c r="A23" s="2">
        <f t="shared" si="0"/>
        <v>21</v>
      </c>
      <c r="B23" s="4" t="s">
        <v>59</v>
      </c>
      <c r="C23" s="14">
        <v>120</v>
      </c>
    </row>
    <row r="24" spans="1:3" x14ac:dyDescent="0.3">
      <c r="A24" s="2">
        <f t="shared" si="0"/>
        <v>22</v>
      </c>
      <c r="B24" s="4" t="s">
        <v>60</v>
      </c>
      <c r="C24" s="14">
        <v>120</v>
      </c>
    </row>
    <row r="25" spans="1:3" x14ac:dyDescent="0.3">
      <c r="A25" s="2">
        <f t="shared" si="0"/>
        <v>23</v>
      </c>
      <c r="B25" s="4" t="s">
        <v>61</v>
      </c>
      <c r="C25" s="14">
        <v>120</v>
      </c>
    </row>
    <row r="26" spans="1:3" x14ac:dyDescent="0.3">
      <c r="A26" s="2">
        <f t="shared" si="0"/>
        <v>24</v>
      </c>
      <c r="B26" s="4" t="s">
        <v>18</v>
      </c>
      <c r="C26" s="14">
        <v>120</v>
      </c>
    </row>
    <row r="27" spans="1:3" x14ac:dyDescent="0.3">
      <c r="A27" s="2">
        <f t="shared" si="0"/>
        <v>25</v>
      </c>
      <c r="B27" s="4" t="s">
        <v>2</v>
      </c>
      <c r="C27" s="14">
        <v>120</v>
      </c>
    </row>
    <row r="28" spans="1:3" x14ac:dyDescent="0.3">
      <c r="A28" s="2">
        <f t="shared" si="0"/>
        <v>26</v>
      </c>
      <c r="B28" s="4" t="s">
        <v>62</v>
      </c>
      <c r="C28" s="14">
        <v>120</v>
      </c>
    </row>
    <row r="29" spans="1:3" x14ac:dyDescent="0.3">
      <c r="A29" s="2">
        <f t="shared" si="0"/>
        <v>27</v>
      </c>
      <c r="B29" s="4" t="s">
        <v>63</v>
      </c>
      <c r="C29" s="14">
        <v>120</v>
      </c>
    </row>
    <row r="30" spans="1:3" x14ac:dyDescent="0.3">
      <c r="A30" s="2">
        <f t="shared" si="0"/>
        <v>28</v>
      </c>
      <c r="B30" s="4" t="s">
        <v>64</v>
      </c>
      <c r="C30" s="14">
        <v>120</v>
      </c>
    </row>
    <row r="31" spans="1:3" x14ac:dyDescent="0.3">
      <c r="A31" s="2">
        <f t="shared" si="0"/>
        <v>29</v>
      </c>
      <c r="B31" s="4" t="s">
        <v>14</v>
      </c>
      <c r="C31" s="14">
        <v>120</v>
      </c>
    </row>
    <row r="32" spans="1:3" x14ac:dyDescent="0.3">
      <c r="A32" s="2">
        <f t="shared" si="0"/>
        <v>30</v>
      </c>
      <c r="B32" s="4" t="s">
        <v>65</v>
      </c>
      <c r="C32" s="14">
        <v>120</v>
      </c>
    </row>
    <row r="33" spans="1:3" x14ac:dyDescent="0.3">
      <c r="A33" s="2">
        <f t="shared" si="0"/>
        <v>31</v>
      </c>
      <c r="B33" s="4" t="s">
        <v>66</v>
      </c>
      <c r="C33" s="14">
        <v>60</v>
      </c>
    </row>
    <row r="34" spans="1:3" x14ac:dyDescent="0.3">
      <c r="A34" s="2">
        <f t="shared" si="0"/>
        <v>32</v>
      </c>
      <c r="B34" s="4" t="s">
        <v>21</v>
      </c>
      <c r="C34" s="14">
        <v>120</v>
      </c>
    </row>
    <row r="35" spans="1:3" x14ac:dyDescent="0.3">
      <c r="A35" s="2">
        <f t="shared" si="0"/>
        <v>33</v>
      </c>
      <c r="B35" s="4" t="s">
        <v>67</v>
      </c>
      <c r="C35" s="14">
        <v>120</v>
      </c>
    </row>
    <row r="36" spans="1:3" x14ac:dyDescent="0.3">
      <c r="A36" s="2">
        <f t="shared" si="0"/>
        <v>34</v>
      </c>
      <c r="B36" s="4" t="s">
        <v>25</v>
      </c>
      <c r="C36" s="14">
        <v>120</v>
      </c>
    </row>
    <row r="37" spans="1:3" x14ac:dyDescent="0.3">
      <c r="A37" s="2">
        <f t="shared" si="0"/>
        <v>35</v>
      </c>
      <c r="B37" s="4" t="s">
        <v>22</v>
      </c>
      <c r="C37" s="14">
        <v>120</v>
      </c>
    </row>
    <row r="38" spans="1:3" x14ac:dyDescent="0.3">
      <c r="A38" s="2">
        <f t="shared" si="0"/>
        <v>36</v>
      </c>
      <c r="B38" s="4" t="s">
        <v>68</v>
      </c>
      <c r="C38" s="14">
        <v>130</v>
      </c>
    </row>
    <row r="39" spans="1:3" x14ac:dyDescent="0.3">
      <c r="A39" s="2">
        <f t="shared" si="0"/>
        <v>37</v>
      </c>
      <c r="B39" s="4" t="s">
        <v>69</v>
      </c>
      <c r="C39" s="14">
        <v>120</v>
      </c>
    </row>
    <row r="40" spans="1:3" x14ac:dyDescent="0.3">
      <c r="A40" s="2">
        <f t="shared" si="0"/>
        <v>38</v>
      </c>
      <c r="B40" s="4" t="s">
        <v>70</v>
      </c>
      <c r="C40" s="14">
        <v>120</v>
      </c>
    </row>
    <row r="41" spans="1:3" x14ac:dyDescent="0.3">
      <c r="A41" s="2">
        <f t="shared" si="0"/>
        <v>39</v>
      </c>
      <c r="B41" s="4" t="s">
        <v>71</v>
      </c>
      <c r="C41" s="14">
        <v>120</v>
      </c>
    </row>
    <row r="42" spans="1:3" x14ac:dyDescent="0.3">
      <c r="A42" s="2">
        <f t="shared" si="0"/>
        <v>40</v>
      </c>
      <c r="B42" s="4" t="s">
        <v>26</v>
      </c>
      <c r="C42" s="14">
        <v>60</v>
      </c>
    </row>
    <row r="43" spans="1:3" x14ac:dyDescent="0.3">
      <c r="A43" s="2">
        <f t="shared" si="0"/>
        <v>41</v>
      </c>
      <c r="B43" s="4" t="s">
        <v>72</v>
      </c>
      <c r="C43" s="14">
        <v>120</v>
      </c>
    </row>
    <row r="44" spans="1:3" x14ac:dyDescent="0.3">
      <c r="A44" s="2">
        <f t="shared" si="0"/>
        <v>42</v>
      </c>
      <c r="B44" s="4" t="s">
        <v>24</v>
      </c>
      <c r="C44" s="14">
        <v>186</v>
      </c>
    </row>
    <row r="45" spans="1:3" x14ac:dyDescent="0.3">
      <c r="A45" s="2">
        <f t="shared" si="0"/>
        <v>43</v>
      </c>
      <c r="B45" s="4" t="s">
        <v>73</v>
      </c>
      <c r="C45" s="14">
        <v>120</v>
      </c>
    </row>
    <row r="46" spans="1:3" x14ac:dyDescent="0.3">
      <c r="A46" s="2">
        <f t="shared" si="0"/>
        <v>44</v>
      </c>
      <c r="B46" s="4" t="s">
        <v>74</v>
      </c>
      <c r="C46" s="14">
        <v>120</v>
      </c>
    </row>
    <row r="47" spans="1:3" x14ac:dyDescent="0.3">
      <c r="A47" s="2">
        <f t="shared" si="0"/>
        <v>45</v>
      </c>
      <c r="B47" s="4" t="s">
        <v>75</v>
      </c>
      <c r="C47" s="14">
        <v>150</v>
      </c>
    </row>
    <row r="48" spans="1:3" x14ac:dyDescent="0.3">
      <c r="A48" s="2">
        <f t="shared" si="0"/>
        <v>46</v>
      </c>
      <c r="B48" s="4" t="s">
        <v>76</v>
      </c>
      <c r="C48" s="14">
        <v>120</v>
      </c>
    </row>
    <row r="49" spans="1:3" x14ac:dyDescent="0.3">
      <c r="A49" s="2">
        <f t="shared" si="0"/>
        <v>47</v>
      </c>
      <c r="B49" s="4" t="s">
        <v>77</v>
      </c>
      <c r="C49" s="14">
        <v>120</v>
      </c>
    </row>
    <row r="50" spans="1:3" x14ac:dyDescent="0.3">
      <c r="A50" s="2">
        <f t="shared" si="0"/>
        <v>48</v>
      </c>
      <c r="B50" s="4" t="s">
        <v>78</v>
      </c>
      <c r="C50" s="14">
        <v>120</v>
      </c>
    </row>
    <row r="51" spans="1:3" x14ac:dyDescent="0.3">
      <c r="A51" s="2">
        <f t="shared" si="0"/>
        <v>49</v>
      </c>
      <c r="B51" s="4" t="s">
        <v>79</v>
      </c>
      <c r="C51" s="14">
        <v>120</v>
      </c>
    </row>
    <row r="52" spans="1:3" x14ac:dyDescent="0.3">
      <c r="A52" s="2">
        <f t="shared" si="0"/>
        <v>50</v>
      </c>
      <c r="B52" s="4" t="s">
        <v>80</v>
      </c>
      <c r="C52" s="14">
        <v>120</v>
      </c>
    </row>
    <row r="53" spans="1:3" x14ac:dyDescent="0.3">
      <c r="A53" s="2">
        <f t="shared" si="0"/>
        <v>51</v>
      </c>
      <c r="B53" s="4" t="s">
        <v>81</v>
      </c>
      <c r="C53" s="14">
        <v>120</v>
      </c>
    </row>
    <row r="54" spans="1:3" x14ac:dyDescent="0.3">
      <c r="A54" s="2">
        <f t="shared" si="0"/>
        <v>52</v>
      </c>
      <c r="B54" s="4" t="s">
        <v>10</v>
      </c>
      <c r="C54" s="14">
        <v>120</v>
      </c>
    </row>
    <row r="55" spans="1:3" x14ac:dyDescent="0.3">
      <c r="A55" s="2">
        <f t="shared" si="0"/>
        <v>53</v>
      </c>
      <c r="B55" s="4" t="s">
        <v>1</v>
      </c>
      <c r="C55" s="14">
        <v>60</v>
      </c>
    </row>
    <row r="56" spans="1:3" x14ac:dyDescent="0.3">
      <c r="A56" s="2">
        <f t="shared" si="0"/>
        <v>54</v>
      </c>
      <c r="B56" s="4" t="s">
        <v>82</v>
      </c>
      <c r="C56" s="14">
        <v>120</v>
      </c>
    </row>
    <row r="57" spans="1:3" x14ac:dyDescent="0.3">
      <c r="A57" s="2">
        <f t="shared" si="0"/>
        <v>55</v>
      </c>
      <c r="B57" s="4" t="s">
        <v>83</v>
      </c>
      <c r="C57" s="14">
        <v>120</v>
      </c>
    </row>
    <row r="58" spans="1:3" x14ac:dyDescent="0.3">
      <c r="A58" s="2">
        <f t="shared" si="0"/>
        <v>56</v>
      </c>
      <c r="B58" s="4" t="s">
        <v>23</v>
      </c>
      <c r="C58" s="14">
        <v>120</v>
      </c>
    </row>
    <row r="59" spans="1:3" x14ac:dyDescent="0.3">
      <c r="A59" s="2">
        <f t="shared" si="0"/>
        <v>57</v>
      </c>
      <c r="B59" s="4" t="s">
        <v>84</v>
      </c>
      <c r="C59" s="14">
        <v>100</v>
      </c>
    </row>
    <row r="60" spans="1:3" x14ac:dyDescent="0.3">
      <c r="A60" s="2">
        <f t="shared" si="0"/>
        <v>58</v>
      </c>
      <c r="B60" s="4" t="s">
        <v>85</v>
      </c>
      <c r="C60" s="14">
        <v>120</v>
      </c>
    </row>
    <row r="61" spans="1:3" x14ac:dyDescent="0.3">
      <c r="A61" s="2">
        <f t="shared" si="0"/>
        <v>59</v>
      </c>
      <c r="B61" s="4" t="s">
        <v>86</v>
      </c>
      <c r="C61" s="14">
        <v>120</v>
      </c>
    </row>
    <row r="62" spans="1:3" x14ac:dyDescent="0.3">
      <c r="A62" s="2">
        <f t="shared" si="0"/>
        <v>60</v>
      </c>
      <c r="B62" s="4" t="s">
        <v>87</v>
      </c>
      <c r="C62" s="14">
        <v>120</v>
      </c>
    </row>
    <row r="63" spans="1:3" x14ac:dyDescent="0.3">
      <c r="A63" s="2">
        <f t="shared" si="0"/>
        <v>61</v>
      </c>
      <c r="B63" s="4" t="s">
        <v>88</v>
      </c>
      <c r="C63" s="14">
        <v>60</v>
      </c>
    </row>
    <row r="64" spans="1:3" x14ac:dyDescent="0.3">
      <c r="A64" s="2">
        <f t="shared" si="0"/>
        <v>62</v>
      </c>
      <c r="B64" s="4" t="s">
        <v>89</v>
      </c>
      <c r="C64" s="14">
        <v>100</v>
      </c>
    </row>
    <row r="65" spans="1:3" x14ac:dyDescent="0.3">
      <c r="A65" s="2">
        <f t="shared" si="0"/>
        <v>63</v>
      </c>
      <c r="B65" s="4" t="s">
        <v>90</v>
      </c>
      <c r="C65" s="14">
        <v>120</v>
      </c>
    </row>
    <row r="66" spans="1:3" x14ac:dyDescent="0.3">
      <c r="A66" s="2">
        <f t="shared" si="0"/>
        <v>64</v>
      </c>
      <c r="B66" s="4" t="s">
        <v>91</v>
      </c>
      <c r="C66" s="14">
        <v>120</v>
      </c>
    </row>
    <row r="67" spans="1:3" x14ac:dyDescent="0.3">
      <c r="A67" s="2">
        <f t="shared" si="0"/>
        <v>65</v>
      </c>
      <c r="B67" s="4" t="s">
        <v>92</v>
      </c>
      <c r="C67" s="14">
        <v>120</v>
      </c>
    </row>
    <row r="68" spans="1:3" x14ac:dyDescent="0.3">
      <c r="A68" s="2">
        <f t="shared" si="0"/>
        <v>66</v>
      </c>
      <c r="B68" s="4" t="s">
        <v>93</v>
      </c>
      <c r="C68" s="14">
        <v>120</v>
      </c>
    </row>
    <row r="69" spans="1:3" x14ac:dyDescent="0.3">
      <c r="A69" s="2">
        <f t="shared" ref="A69" si="1">A68+1</f>
        <v>67</v>
      </c>
      <c r="B69" s="4" t="s">
        <v>29</v>
      </c>
      <c r="C69" s="14">
        <v>60</v>
      </c>
    </row>
    <row r="70" spans="1:3" x14ac:dyDescent="0.3">
      <c r="B70" s="5" t="s">
        <v>94</v>
      </c>
      <c r="C70" s="15">
        <f>SUM(C3:C69)</f>
        <v>7806</v>
      </c>
    </row>
  </sheetData>
  <mergeCells count="1">
    <mergeCell ref="A1:C1"/>
  </mergeCells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BB7B9-57E7-45CF-9D08-EB07A3FCE087}">
  <dimension ref="B2:C8"/>
  <sheetViews>
    <sheetView workbookViewId="0">
      <selection activeCell="B6" sqref="B6"/>
    </sheetView>
  </sheetViews>
  <sheetFormatPr baseColWidth="10" defaultRowHeight="14.4" x14ac:dyDescent="0.3"/>
  <cols>
    <col min="2" max="2" width="17.5546875" customWidth="1"/>
    <col min="3" max="3" width="11.5546875" style="8"/>
  </cols>
  <sheetData>
    <row r="2" spans="2:3" x14ac:dyDescent="0.3">
      <c r="B2" s="33" t="s">
        <v>12</v>
      </c>
      <c r="C2" s="33"/>
    </row>
    <row r="3" spans="2:3" x14ac:dyDescent="0.3">
      <c r="B3" s="2" t="s">
        <v>34</v>
      </c>
      <c r="C3" s="13">
        <v>100</v>
      </c>
    </row>
    <row r="4" spans="2:3" x14ac:dyDescent="0.3">
      <c r="B4" s="2" t="s">
        <v>32</v>
      </c>
      <c r="C4" s="13">
        <v>100</v>
      </c>
    </row>
    <row r="5" spans="2:3" x14ac:dyDescent="0.3">
      <c r="B5" s="2" t="s">
        <v>33</v>
      </c>
      <c r="C5" s="13">
        <v>100</v>
      </c>
    </row>
    <row r="6" spans="2:3" x14ac:dyDescent="0.3">
      <c r="B6" s="2" t="s">
        <v>124</v>
      </c>
      <c r="C6" s="13">
        <v>100</v>
      </c>
    </row>
    <row r="7" spans="2:3" x14ac:dyDescent="0.3">
      <c r="B7" s="2" t="s">
        <v>103</v>
      </c>
      <c r="C7" s="13">
        <v>100</v>
      </c>
    </row>
    <row r="8" spans="2:3" x14ac:dyDescent="0.3">
      <c r="B8" s="3" t="s">
        <v>15</v>
      </c>
      <c r="C8" s="13">
        <f>SUM(C3:C7)</f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43F7-90F6-42AD-9AEA-DC7FF49E573D}">
  <dimension ref="B2:C6"/>
  <sheetViews>
    <sheetView workbookViewId="0">
      <selection activeCell="C4" sqref="C4"/>
    </sheetView>
  </sheetViews>
  <sheetFormatPr baseColWidth="10" defaultRowHeight="14.4" x14ac:dyDescent="0.3"/>
  <cols>
    <col min="1" max="1" width="8.88671875" customWidth="1"/>
    <col min="2" max="2" width="17.109375" customWidth="1"/>
  </cols>
  <sheetData>
    <row r="2" spans="2:3" x14ac:dyDescent="0.3">
      <c r="B2" s="12" t="s">
        <v>105</v>
      </c>
    </row>
    <row r="3" spans="2:3" x14ac:dyDescent="0.3">
      <c r="B3" s="13" t="s">
        <v>106</v>
      </c>
      <c r="C3" s="13">
        <v>100</v>
      </c>
    </row>
    <row r="4" spans="2:3" x14ac:dyDescent="0.3">
      <c r="B4" s="13" t="s">
        <v>107</v>
      </c>
      <c r="C4" s="13">
        <v>50</v>
      </c>
    </row>
    <row r="5" spans="2:3" x14ac:dyDescent="0.3">
      <c r="B5" s="13" t="s">
        <v>107</v>
      </c>
      <c r="C5" s="13">
        <v>50</v>
      </c>
    </row>
    <row r="6" spans="2:3" x14ac:dyDescent="0.3">
      <c r="B6" s="13" t="s">
        <v>108</v>
      </c>
      <c r="C6" s="13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5B7A-8E17-4913-AD3E-512E831D5F27}">
  <dimension ref="A1:C28"/>
  <sheetViews>
    <sheetView topLeftCell="A16" workbookViewId="0">
      <selection activeCell="B14" sqref="B14"/>
    </sheetView>
  </sheetViews>
  <sheetFormatPr baseColWidth="10" defaultRowHeight="14.4" x14ac:dyDescent="0.3"/>
  <cols>
    <col min="2" max="2" width="26.109375" customWidth="1"/>
    <col min="3" max="3" width="11.5546875" style="8"/>
  </cols>
  <sheetData>
    <row r="1" spans="1:3" ht="15.6" x14ac:dyDescent="0.3">
      <c r="A1" s="32" t="s">
        <v>176</v>
      </c>
      <c r="B1" s="32"/>
      <c r="C1" s="32"/>
    </row>
    <row r="2" spans="1:3" x14ac:dyDescent="0.3">
      <c r="A2" s="27">
        <v>44634</v>
      </c>
      <c r="B2" s="13" t="s">
        <v>109</v>
      </c>
      <c r="C2" s="13">
        <v>100</v>
      </c>
    </row>
    <row r="3" spans="1:3" x14ac:dyDescent="0.3">
      <c r="A3" s="27">
        <v>44686</v>
      </c>
      <c r="B3" s="13" t="s">
        <v>40</v>
      </c>
      <c r="C3" s="13">
        <v>50</v>
      </c>
    </row>
    <row r="4" spans="1:3" x14ac:dyDescent="0.3">
      <c r="A4" s="27">
        <v>44687</v>
      </c>
      <c r="B4" s="13" t="s">
        <v>16</v>
      </c>
      <c r="C4" s="13">
        <v>40</v>
      </c>
    </row>
    <row r="5" spans="1:3" x14ac:dyDescent="0.3">
      <c r="A5" s="27">
        <v>44687</v>
      </c>
      <c r="B5" s="13" t="s">
        <v>27</v>
      </c>
      <c r="C5" s="13">
        <v>40</v>
      </c>
    </row>
    <row r="6" spans="1:3" x14ac:dyDescent="0.3">
      <c r="A6" s="27">
        <v>44688</v>
      </c>
      <c r="B6" s="13" t="s">
        <v>17</v>
      </c>
      <c r="C6" s="13">
        <v>100</v>
      </c>
    </row>
    <row r="7" spans="1:3" x14ac:dyDescent="0.3">
      <c r="A7" s="27">
        <v>44688</v>
      </c>
      <c r="B7" s="13" t="s">
        <v>177</v>
      </c>
      <c r="C7" s="13">
        <v>120</v>
      </c>
    </row>
    <row r="8" spans="1:3" x14ac:dyDescent="0.3">
      <c r="A8" s="27">
        <v>44691</v>
      </c>
      <c r="B8" s="13" t="s">
        <v>36</v>
      </c>
      <c r="C8" s="13">
        <v>48</v>
      </c>
    </row>
    <row r="9" spans="1:3" x14ac:dyDescent="0.3">
      <c r="A9" s="27">
        <v>44691</v>
      </c>
      <c r="B9" s="13" t="s">
        <v>37</v>
      </c>
      <c r="C9" s="13">
        <v>84</v>
      </c>
    </row>
    <row r="10" spans="1:3" x14ac:dyDescent="0.3">
      <c r="A10" s="27">
        <v>44691</v>
      </c>
      <c r="B10" s="13" t="s">
        <v>38</v>
      </c>
      <c r="C10" s="13">
        <v>250</v>
      </c>
    </row>
    <row r="11" spans="1:3" x14ac:dyDescent="0.3">
      <c r="A11" s="27">
        <v>44691</v>
      </c>
      <c r="B11" s="13" t="s">
        <v>39</v>
      </c>
      <c r="C11" s="13">
        <v>130.5</v>
      </c>
    </row>
    <row r="12" spans="1:3" x14ac:dyDescent="0.3">
      <c r="A12" s="27">
        <v>44694</v>
      </c>
      <c r="B12" s="13" t="s">
        <v>35</v>
      </c>
      <c r="C12" s="13">
        <v>140</v>
      </c>
    </row>
    <row r="13" spans="1:3" x14ac:dyDescent="0.3">
      <c r="A13" s="27">
        <v>44743</v>
      </c>
      <c r="B13" s="13" t="s">
        <v>116</v>
      </c>
      <c r="C13" s="13">
        <v>30</v>
      </c>
    </row>
    <row r="14" spans="1:3" x14ac:dyDescent="0.3">
      <c r="A14" s="27">
        <v>44743</v>
      </c>
      <c r="B14" s="13" t="s">
        <v>116</v>
      </c>
      <c r="C14" s="13">
        <v>17</v>
      </c>
    </row>
    <row r="15" spans="1:3" x14ac:dyDescent="0.3">
      <c r="A15" s="27">
        <v>44764</v>
      </c>
      <c r="B15" s="13" t="s">
        <v>117</v>
      </c>
      <c r="C15" s="13">
        <v>23</v>
      </c>
    </row>
    <row r="16" spans="1:3" x14ac:dyDescent="0.3">
      <c r="A16" s="27">
        <v>44785</v>
      </c>
      <c r="B16" s="2" t="s">
        <v>118</v>
      </c>
      <c r="C16" s="13">
        <v>24</v>
      </c>
    </row>
    <row r="17" spans="1:3" x14ac:dyDescent="0.3">
      <c r="A17" s="27">
        <v>44784</v>
      </c>
      <c r="B17" s="2" t="s">
        <v>180</v>
      </c>
      <c r="C17" s="13">
        <v>160</v>
      </c>
    </row>
    <row r="18" spans="1:3" x14ac:dyDescent="0.3">
      <c r="A18" s="27">
        <v>44807</v>
      </c>
      <c r="B18" s="2" t="s">
        <v>112</v>
      </c>
      <c r="C18" s="13">
        <v>40</v>
      </c>
    </row>
    <row r="19" spans="1:3" x14ac:dyDescent="0.3">
      <c r="A19" s="27">
        <v>44815</v>
      </c>
      <c r="B19" s="13" t="s">
        <v>110</v>
      </c>
      <c r="C19" s="13">
        <v>124.5</v>
      </c>
    </row>
    <row r="20" spans="1:3" x14ac:dyDescent="0.3">
      <c r="A20" s="27">
        <v>44833</v>
      </c>
      <c r="B20" s="13" t="s">
        <v>111</v>
      </c>
      <c r="C20" s="13">
        <v>160</v>
      </c>
    </row>
    <row r="21" spans="1:3" x14ac:dyDescent="0.3">
      <c r="A21" s="27">
        <v>44833</v>
      </c>
      <c r="B21" s="13" t="s">
        <v>112</v>
      </c>
      <c r="C21" s="13">
        <v>60</v>
      </c>
    </row>
    <row r="22" spans="1:3" x14ac:dyDescent="0.3">
      <c r="A22" s="27">
        <v>44833</v>
      </c>
      <c r="B22" s="13" t="s">
        <v>113</v>
      </c>
      <c r="C22" s="13">
        <v>120</v>
      </c>
    </row>
    <row r="23" spans="1:3" x14ac:dyDescent="0.3">
      <c r="A23" s="27">
        <v>44845</v>
      </c>
      <c r="B23" s="2" t="s">
        <v>174</v>
      </c>
      <c r="C23" s="13">
        <v>170</v>
      </c>
    </row>
    <row r="24" spans="1:3" x14ac:dyDescent="0.3">
      <c r="A24" s="27">
        <v>44895</v>
      </c>
      <c r="B24" s="2" t="s">
        <v>175</v>
      </c>
      <c r="C24" s="13">
        <v>180</v>
      </c>
    </row>
    <row r="25" spans="1:3" x14ac:dyDescent="0.3">
      <c r="A25" s="27">
        <v>44908</v>
      </c>
      <c r="B25" s="13" t="s">
        <v>114</v>
      </c>
      <c r="C25" s="13">
        <v>180</v>
      </c>
    </row>
    <row r="26" spans="1:3" x14ac:dyDescent="0.3">
      <c r="A26" s="27">
        <v>44911</v>
      </c>
      <c r="B26" s="13" t="s">
        <v>115</v>
      </c>
      <c r="C26" s="13">
        <v>180</v>
      </c>
    </row>
    <row r="27" spans="1:3" x14ac:dyDescent="0.3">
      <c r="A27" s="2"/>
      <c r="B27" s="13" t="s">
        <v>30</v>
      </c>
      <c r="C27" s="13">
        <v>48.2</v>
      </c>
    </row>
    <row r="28" spans="1:3" x14ac:dyDescent="0.3">
      <c r="A28" s="2"/>
      <c r="B28" s="13" t="s">
        <v>15</v>
      </c>
      <c r="C28" s="13">
        <f>SUM(C2:C27)</f>
        <v>2619.1999999999998</v>
      </c>
    </row>
  </sheetData>
  <sortState xmlns:xlrd2="http://schemas.microsoft.com/office/spreadsheetml/2017/richdata2" ref="A2:C27">
    <sortCondition ref="A2:A27"/>
  </sortState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4B0B-421E-4B08-9228-5CCED3D0832B}">
  <dimension ref="A2:F59"/>
  <sheetViews>
    <sheetView topLeftCell="A40" workbookViewId="0">
      <selection activeCell="C54" sqref="C54"/>
    </sheetView>
  </sheetViews>
  <sheetFormatPr baseColWidth="10" defaultRowHeight="14.4" x14ac:dyDescent="0.3"/>
  <cols>
    <col min="1" max="1" width="5.77734375" customWidth="1"/>
    <col min="2" max="2" width="28.21875" customWidth="1"/>
    <col min="5" max="5" width="17.5546875" customWidth="1"/>
  </cols>
  <sheetData>
    <row r="2" spans="1:6" ht="18" x14ac:dyDescent="0.35">
      <c r="B2" s="24" t="s">
        <v>119</v>
      </c>
      <c r="C2" s="25"/>
      <c r="D2" s="16"/>
      <c r="E2" s="16"/>
      <c r="F2" s="16"/>
    </row>
    <row r="3" spans="1:6" ht="18" x14ac:dyDescent="0.35">
      <c r="B3" s="20"/>
      <c r="C3" s="21"/>
      <c r="D3" s="16"/>
      <c r="E3" s="16"/>
      <c r="F3" s="16"/>
    </row>
    <row r="4" spans="1:6" ht="18" x14ac:dyDescent="0.35">
      <c r="B4" s="24" t="s">
        <v>4</v>
      </c>
      <c r="C4" s="21"/>
      <c r="D4" s="16"/>
      <c r="E4" s="26" t="s">
        <v>5</v>
      </c>
      <c r="F4" s="16"/>
    </row>
    <row r="5" spans="1:6" ht="15.6" x14ac:dyDescent="0.3">
      <c r="A5" s="2">
        <v>1</v>
      </c>
      <c r="B5" s="17" t="s">
        <v>121</v>
      </c>
      <c r="C5" s="18">
        <v>55</v>
      </c>
      <c r="D5" s="19"/>
      <c r="E5" s="18" t="s">
        <v>170</v>
      </c>
      <c r="F5" s="18">
        <v>2340</v>
      </c>
    </row>
    <row r="6" spans="1:6" ht="15.6" x14ac:dyDescent="0.3">
      <c r="A6" s="2">
        <v>2</v>
      </c>
      <c r="B6" s="17" t="s">
        <v>120</v>
      </c>
      <c r="C6" s="18">
        <v>55</v>
      </c>
      <c r="D6" s="19"/>
      <c r="E6" s="18" t="s">
        <v>171</v>
      </c>
      <c r="F6" s="18">
        <v>100</v>
      </c>
    </row>
    <row r="7" spans="1:6" ht="15.6" x14ac:dyDescent="0.3">
      <c r="A7" s="2">
        <f>A6+1</f>
        <v>3</v>
      </c>
      <c r="B7" s="17" t="s">
        <v>122</v>
      </c>
      <c r="C7" s="18">
        <v>55</v>
      </c>
      <c r="D7" s="19"/>
      <c r="E7" s="18" t="s">
        <v>172</v>
      </c>
      <c r="F7" s="18">
        <v>150</v>
      </c>
    </row>
    <row r="8" spans="1:6" ht="15.6" x14ac:dyDescent="0.3">
      <c r="A8" s="2">
        <f t="shared" ref="A8:A56" si="0">A7+1</f>
        <v>4</v>
      </c>
      <c r="B8" s="17" t="s">
        <v>32</v>
      </c>
      <c r="C8" s="18">
        <v>55</v>
      </c>
      <c r="D8" s="19"/>
      <c r="E8" s="19"/>
      <c r="F8" s="19"/>
    </row>
    <row r="9" spans="1:6" ht="15.6" x14ac:dyDescent="0.3">
      <c r="A9" s="2">
        <f t="shared" si="0"/>
        <v>5</v>
      </c>
      <c r="B9" s="17" t="s">
        <v>123</v>
      </c>
      <c r="C9" s="18">
        <v>55</v>
      </c>
      <c r="D9" s="19"/>
      <c r="E9" s="19"/>
      <c r="F9" s="19"/>
    </row>
    <row r="10" spans="1:6" ht="15.6" x14ac:dyDescent="0.3">
      <c r="A10" s="2">
        <f t="shared" si="0"/>
        <v>6</v>
      </c>
      <c r="B10" s="17" t="s">
        <v>124</v>
      </c>
      <c r="C10" s="18">
        <v>55</v>
      </c>
      <c r="D10" s="19"/>
      <c r="E10" s="19"/>
      <c r="F10" s="19"/>
    </row>
    <row r="11" spans="1:6" ht="15.6" x14ac:dyDescent="0.3">
      <c r="A11" s="2">
        <f t="shared" si="0"/>
        <v>7</v>
      </c>
      <c r="B11" s="17" t="s">
        <v>125</v>
      </c>
      <c r="C11" s="18">
        <v>55</v>
      </c>
      <c r="D11" s="19"/>
      <c r="E11" s="19"/>
      <c r="F11" s="19"/>
    </row>
    <row r="12" spans="1:6" ht="15.6" x14ac:dyDescent="0.3">
      <c r="A12" s="2">
        <f t="shared" si="0"/>
        <v>8</v>
      </c>
      <c r="B12" s="17" t="s">
        <v>34</v>
      </c>
      <c r="C12" s="18">
        <v>55</v>
      </c>
      <c r="D12" s="19"/>
      <c r="E12" s="19"/>
      <c r="F12" s="19"/>
    </row>
    <row r="13" spans="1:6" ht="15.6" x14ac:dyDescent="0.3">
      <c r="A13" s="2">
        <f t="shared" si="0"/>
        <v>9</v>
      </c>
      <c r="B13" s="17" t="s">
        <v>126</v>
      </c>
      <c r="C13" s="18">
        <v>55</v>
      </c>
      <c r="D13" s="19"/>
      <c r="E13" s="19"/>
      <c r="F13" s="19"/>
    </row>
    <row r="14" spans="1:6" ht="15.6" x14ac:dyDescent="0.3">
      <c r="A14" s="2">
        <f t="shared" si="0"/>
        <v>10</v>
      </c>
      <c r="B14" s="17" t="s">
        <v>127</v>
      </c>
      <c r="C14" s="18">
        <v>55</v>
      </c>
      <c r="D14" s="19"/>
      <c r="E14" s="19"/>
      <c r="F14" s="19"/>
    </row>
    <row r="15" spans="1:6" ht="15.6" x14ac:dyDescent="0.3">
      <c r="A15" s="2">
        <f t="shared" si="0"/>
        <v>11</v>
      </c>
      <c r="B15" s="17" t="s">
        <v>128</v>
      </c>
      <c r="C15" s="18">
        <v>55</v>
      </c>
      <c r="D15" s="19"/>
      <c r="E15" s="19"/>
      <c r="F15" s="19"/>
    </row>
    <row r="16" spans="1:6" ht="15.6" x14ac:dyDescent="0.3">
      <c r="A16" s="2">
        <f t="shared" si="0"/>
        <v>12</v>
      </c>
      <c r="B16" s="17" t="s">
        <v>129</v>
      </c>
      <c r="C16" s="18">
        <v>55</v>
      </c>
      <c r="D16" s="19"/>
      <c r="E16" s="19"/>
      <c r="F16" s="19"/>
    </row>
    <row r="17" spans="1:6" ht="15.6" x14ac:dyDescent="0.3">
      <c r="A17" s="2">
        <f t="shared" si="0"/>
        <v>13</v>
      </c>
      <c r="B17" s="17" t="s">
        <v>130</v>
      </c>
      <c r="C17" s="18">
        <v>55</v>
      </c>
      <c r="D17" s="19"/>
      <c r="E17" s="19"/>
      <c r="F17" s="19"/>
    </row>
    <row r="18" spans="1:6" ht="15.6" x14ac:dyDescent="0.3">
      <c r="A18" s="2">
        <f t="shared" si="0"/>
        <v>14</v>
      </c>
      <c r="B18" s="17" t="s">
        <v>131</v>
      </c>
      <c r="C18" s="18">
        <v>55</v>
      </c>
      <c r="D18" s="19"/>
      <c r="E18" s="19"/>
      <c r="F18" s="19"/>
    </row>
    <row r="19" spans="1:6" ht="15.6" x14ac:dyDescent="0.3">
      <c r="A19" s="2">
        <f t="shared" si="0"/>
        <v>15</v>
      </c>
      <c r="B19" s="17" t="s">
        <v>132</v>
      </c>
      <c r="C19" s="18">
        <v>55</v>
      </c>
      <c r="D19" s="19"/>
      <c r="E19" s="19"/>
      <c r="F19" s="19"/>
    </row>
    <row r="20" spans="1:6" ht="15.6" x14ac:dyDescent="0.3">
      <c r="A20" s="2">
        <f t="shared" si="0"/>
        <v>16</v>
      </c>
      <c r="B20" s="17" t="s">
        <v>133</v>
      </c>
      <c r="C20" s="18">
        <v>55</v>
      </c>
      <c r="D20" s="19"/>
      <c r="E20" s="19"/>
      <c r="F20" s="19"/>
    </row>
    <row r="21" spans="1:6" ht="15.6" x14ac:dyDescent="0.3">
      <c r="A21" s="2">
        <f t="shared" si="0"/>
        <v>17</v>
      </c>
      <c r="B21" s="17" t="s">
        <v>134</v>
      </c>
      <c r="C21" s="18">
        <v>55</v>
      </c>
      <c r="D21" s="19"/>
      <c r="E21" s="19"/>
      <c r="F21" s="19"/>
    </row>
    <row r="22" spans="1:6" ht="15.6" x14ac:dyDescent="0.3">
      <c r="A22" s="2">
        <f t="shared" si="0"/>
        <v>18</v>
      </c>
      <c r="B22" s="17" t="s">
        <v>135</v>
      </c>
      <c r="C22" s="18">
        <v>55</v>
      </c>
      <c r="D22" s="19"/>
      <c r="E22" s="19"/>
      <c r="F22" s="19"/>
    </row>
    <row r="23" spans="1:6" ht="15.6" x14ac:dyDescent="0.3">
      <c r="A23" s="2">
        <f t="shared" si="0"/>
        <v>19</v>
      </c>
      <c r="B23" s="17" t="s">
        <v>136</v>
      </c>
      <c r="C23" s="18">
        <v>55</v>
      </c>
      <c r="D23" s="19"/>
      <c r="E23" s="19"/>
      <c r="F23" s="19"/>
    </row>
    <row r="24" spans="1:6" ht="15.6" x14ac:dyDescent="0.3">
      <c r="A24" s="2">
        <f t="shared" si="0"/>
        <v>20</v>
      </c>
      <c r="B24" s="17" t="s">
        <v>137</v>
      </c>
      <c r="C24" s="18">
        <v>55</v>
      </c>
      <c r="D24" s="19"/>
      <c r="E24" s="19"/>
      <c r="F24" s="19"/>
    </row>
    <row r="25" spans="1:6" ht="15.6" x14ac:dyDescent="0.3">
      <c r="A25" s="2">
        <f t="shared" si="0"/>
        <v>21</v>
      </c>
      <c r="B25" s="17" t="s">
        <v>138</v>
      </c>
      <c r="C25" s="18">
        <v>55</v>
      </c>
      <c r="D25" s="19"/>
      <c r="E25" s="19"/>
      <c r="F25" s="19"/>
    </row>
    <row r="26" spans="1:6" ht="15.6" x14ac:dyDescent="0.3">
      <c r="A26" s="2">
        <f t="shared" si="0"/>
        <v>22</v>
      </c>
      <c r="B26" s="17" t="s">
        <v>139</v>
      </c>
      <c r="C26" s="18">
        <v>55</v>
      </c>
      <c r="D26" s="19"/>
      <c r="E26" s="19"/>
      <c r="F26" s="19"/>
    </row>
    <row r="27" spans="1:6" ht="15.6" x14ac:dyDescent="0.3">
      <c r="A27" s="2">
        <f t="shared" si="0"/>
        <v>23</v>
      </c>
      <c r="B27" s="17" t="s">
        <v>140</v>
      </c>
      <c r="C27" s="18">
        <v>55</v>
      </c>
      <c r="D27" s="19"/>
      <c r="E27" s="19"/>
      <c r="F27" s="19"/>
    </row>
    <row r="28" spans="1:6" ht="15.6" x14ac:dyDescent="0.3">
      <c r="A28" s="2">
        <f t="shared" si="0"/>
        <v>24</v>
      </c>
      <c r="B28" s="17" t="s">
        <v>141</v>
      </c>
      <c r="C28" s="18">
        <v>55</v>
      </c>
      <c r="D28" s="19"/>
      <c r="E28" s="19"/>
      <c r="F28" s="19"/>
    </row>
    <row r="29" spans="1:6" ht="15.6" x14ac:dyDescent="0.3">
      <c r="A29" s="2">
        <f t="shared" si="0"/>
        <v>25</v>
      </c>
      <c r="B29" s="17" t="s">
        <v>142</v>
      </c>
      <c r="C29" s="18">
        <v>55</v>
      </c>
      <c r="D29" s="19"/>
      <c r="E29" s="19"/>
      <c r="F29" s="19"/>
    </row>
    <row r="30" spans="1:6" ht="15.6" x14ac:dyDescent="0.3">
      <c r="A30" s="2">
        <f t="shared" si="0"/>
        <v>26</v>
      </c>
      <c r="B30" s="17" t="s">
        <v>143</v>
      </c>
      <c r="C30" s="18">
        <v>55</v>
      </c>
      <c r="D30" s="19"/>
      <c r="E30" s="19"/>
      <c r="F30" s="19"/>
    </row>
    <row r="31" spans="1:6" ht="15.6" x14ac:dyDescent="0.3">
      <c r="A31" s="2">
        <f t="shared" si="0"/>
        <v>27</v>
      </c>
      <c r="B31" s="17" t="s">
        <v>144</v>
      </c>
      <c r="C31" s="18">
        <v>55</v>
      </c>
      <c r="D31" s="19"/>
      <c r="E31" s="19"/>
      <c r="F31" s="19"/>
    </row>
    <row r="32" spans="1:6" ht="15.6" x14ac:dyDescent="0.3">
      <c r="A32" s="2">
        <f t="shared" si="0"/>
        <v>28</v>
      </c>
      <c r="B32" s="17" t="s">
        <v>145</v>
      </c>
      <c r="C32" s="18">
        <v>55</v>
      </c>
      <c r="D32" s="19"/>
      <c r="E32" s="19"/>
      <c r="F32" s="19"/>
    </row>
    <row r="33" spans="1:6" ht="15.6" x14ac:dyDescent="0.3">
      <c r="A33" s="2">
        <f t="shared" si="0"/>
        <v>29</v>
      </c>
      <c r="B33" s="17" t="s">
        <v>146</v>
      </c>
      <c r="C33" s="18">
        <v>55</v>
      </c>
      <c r="D33" s="19"/>
      <c r="E33" s="19"/>
      <c r="F33" s="19"/>
    </row>
    <row r="34" spans="1:6" ht="15.6" x14ac:dyDescent="0.3">
      <c r="A34" s="2">
        <f t="shared" si="0"/>
        <v>30</v>
      </c>
      <c r="B34" s="17" t="s">
        <v>147</v>
      </c>
      <c r="C34" s="18">
        <v>55</v>
      </c>
      <c r="D34" s="19"/>
      <c r="E34" s="19"/>
      <c r="F34" s="19"/>
    </row>
    <row r="35" spans="1:6" ht="15.6" x14ac:dyDescent="0.3">
      <c r="A35" s="2">
        <f t="shared" si="0"/>
        <v>31</v>
      </c>
      <c r="B35" s="17" t="s">
        <v>148</v>
      </c>
      <c r="C35" s="18">
        <v>55</v>
      </c>
      <c r="D35" s="19"/>
      <c r="E35" s="19"/>
      <c r="F35" s="19"/>
    </row>
    <row r="36" spans="1:6" ht="15.6" x14ac:dyDescent="0.3">
      <c r="A36" s="2">
        <f t="shared" si="0"/>
        <v>32</v>
      </c>
      <c r="B36" s="17" t="s">
        <v>149</v>
      </c>
      <c r="C36" s="18">
        <v>55</v>
      </c>
      <c r="D36" s="19"/>
      <c r="E36" s="19"/>
      <c r="F36" s="19"/>
    </row>
    <row r="37" spans="1:6" ht="15.6" x14ac:dyDescent="0.3">
      <c r="A37" s="2">
        <f t="shared" si="0"/>
        <v>33</v>
      </c>
      <c r="B37" s="17" t="s">
        <v>150</v>
      </c>
      <c r="C37" s="18">
        <v>55</v>
      </c>
      <c r="D37" s="19"/>
      <c r="E37" s="19"/>
      <c r="F37" s="19"/>
    </row>
    <row r="38" spans="1:6" ht="15.6" x14ac:dyDescent="0.3">
      <c r="A38" s="2">
        <f t="shared" si="0"/>
        <v>34</v>
      </c>
      <c r="B38" s="17" t="s">
        <v>151</v>
      </c>
      <c r="C38" s="18">
        <v>55</v>
      </c>
      <c r="D38" s="19"/>
      <c r="E38" s="19"/>
      <c r="F38" s="19"/>
    </row>
    <row r="39" spans="1:6" ht="15.6" x14ac:dyDescent="0.3">
      <c r="A39" s="2">
        <f t="shared" si="0"/>
        <v>35</v>
      </c>
      <c r="B39" s="17" t="s">
        <v>152</v>
      </c>
      <c r="C39" s="18">
        <v>55</v>
      </c>
      <c r="D39" s="19"/>
      <c r="E39" s="19"/>
      <c r="F39" s="19"/>
    </row>
    <row r="40" spans="1:6" ht="15.6" x14ac:dyDescent="0.3">
      <c r="A40" s="2">
        <f t="shared" si="0"/>
        <v>36</v>
      </c>
      <c r="B40" s="17" t="s">
        <v>153</v>
      </c>
      <c r="C40" s="18">
        <v>55</v>
      </c>
      <c r="D40" s="19"/>
      <c r="E40" s="19"/>
      <c r="F40" s="19"/>
    </row>
    <row r="41" spans="1:6" ht="15.6" x14ac:dyDescent="0.3">
      <c r="A41" s="2">
        <f t="shared" si="0"/>
        <v>37</v>
      </c>
      <c r="B41" s="17" t="s">
        <v>154</v>
      </c>
      <c r="C41" s="18">
        <v>55</v>
      </c>
      <c r="D41" s="19"/>
      <c r="E41" s="19"/>
      <c r="F41" s="19"/>
    </row>
    <row r="42" spans="1:6" ht="15.6" x14ac:dyDescent="0.3">
      <c r="A42" s="2">
        <f t="shared" si="0"/>
        <v>38</v>
      </c>
      <c r="B42" s="17" t="s">
        <v>155</v>
      </c>
      <c r="C42" s="18">
        <v>55</v>
      </c>
      <c r="D42" s="19"/>
      <c r="E42" s="19"/>
      <c r="F42" s="19"/>
    </row>
    <row r="43" spans="1:6" ht="15.6" x14ac:dyDescent="0.3">
      <c r="A43" s="2">
        <f t="shared" si="0"/>
        <v>39</v>
      </c>
      <c r="B43" s="17" t="s">
        <v>156</v>
      </c>
      <c r="C43" s="18">
        <v>55</v>
      </c>
      <c r="D43" s="19"/>
      <c r="E43" s="19"/>
      <c r="F43" s="19"/>
    </row>
    <row r="44" spans="1:6" ht="15.6" x14ac:dyDescent="0.3">
      <c r="A44" s="2">
        <f t="shared" si="0"/>
        <v>40</v>
      </c>
      <c r="B44" s="17" t="s">
        <v>169</v>
      </c>
      <c r="C44" s="18">
        <v>55</v>
      </c>
      <c r="D44" s="19"/>
      <c r="E44" s="19"/>
      <c r="F44" s="19"/>
    </row>
    <row r="45" spans="1:6" ht="15.6" x14ac:dyDescent="0.3">
      <c r="A45" s="2">
        <f t="shared" si="0"/>
        <v>41</v>
      </c>
      <c r="B45" s="17" t="s">
        <v>157</v>
      </c>
      <c r="C45" s="18">
        <v>55</v>
      </c>
      <c r="D45" s="19"/>
      <c r="E45" s="19"/>
      <c r="F45" s="19"/>
    </row>
    <row r="46" spans="1:6" ht="15.6" x14ac:dyDescent="0.3">
      <c r="A46" s="2">
        <f t="shared" si="0"/>
        <v>42</v>
      </c>
      <c r="B46" s="17" t="s">
        <v>158</v>
      </c>
      <c r="C46" s="18">
        <v>55</v>
      </c>
      <c r="D46" s="19"/>
      <c r="E46" s="19"/>
      <c r="F46" s="19"/>
    </row>
    <row r="47" spans="1:6" ht="15.6" x14ac:dyDescent="0.3">
      <c r="A47" s="2">
        <f t="shared" si="0"/>
        <v>43</v>
      </c>
      <c r="B47" s="17" t="s">
        <v>159</v>
      </c>
      <c r="C47" s="18">
        <v>55</v>
      </c>
      <c r="D47" s="19"/>
      <c r="E47" s="19"/>
      <c r="F47" s="19"/>
    </row>
    <row r="48" spans="1:6" ht="15.6" x14ac:dyDescent="0.3">
      <c r="A48" s="2">
        <f t="shared" si="0"/>
        <v>44</v>
      </c>
      <c r="B48" s="17" t="s">
        <v>160</v>
      </c>
      <c r="C48" s="18">
        <v>55</v>
      </c>
      <c r="D48" s="19"/>
      <c r="E48" s="19"/>
      <c r="F48" s="19"/>
    </row>
    <row r="49" spans="1:6" ht="15.6" x14ac:dyDescent="0.3">
      <c r="A49" s="2">
        <f t="shared" si="0"/>
        <v>45</v>
      </c>
      <c r="B49" s="17" t="s">
        <v>161</v>
      </c>
      <c r="C49" s="18">
        <v>55</v>
      </c>
      <c r="D49" s="19"/>
      <c r="E49" s="19"/>
      <c r="F49" s="19"/>
    </row>
    <row r="50" spans="1:6" ht="15.6" x14ac:dyDescent="0.3">
      <c r="A50" s="2">
        <f t="shared" si="0"/>
        <v>46</v>
      </c>
      <c r="B50" s="17" t="s">
        <v>162</v>
      </c>
      <c r="C50" s="18">
        <v>55</v>
      </c>
      <c r="D50" s="19"/>
      <c r="E50" s="19"/>
      <c r="F50" s="19"/>
    </row>
    <row r="51" spans="1:6" ht="15.6" x14ac:dyDescent="0.3">
      <c r="A51" s="2">
        <f t="shared" si="0"/>
        <v>47</v>
      </c>
      <c r="B51" s="17" t="s">
        <v>163</v>
      </c>
      <c r="C51" s="18">
        <v>55</v>
      </c>
      <c r="D51" s="19"/>
      <c r="E51" s="19"/>
      <c r="F51" s="19"/>
    </row>
    <row r="52" spans="1:6" ht="15.6" x14ac:dyDescent="0.3">
      <c r="A52" s="2">
        <f t="shared" si="0"/>
        <v>48</v>
      </c>
      <c r="B52" s="17" t="s">
        <v>164</v>
      </c>
      <c r="C52" s="18">
        <v>55</v>
      </c>
      <c r="D52" s="19"/>
      <c r="E52" s="19"/>
      <c r="F52" s="19"/>
    </row>
    <row r="53" spans="1:6" ht="15.6" x14ac:dyDescent="0.3">
      <c r="A53" s="2">
        <f t="shared" si="0"/>
        <v>49</v>
      </c>
      <c r="B53" s="17" t="s">
        <v>165</v>
      </c>
      <c r="C53" s="18">
        <v>55</v>
      </c>
      <c r="D53" s="19"/>
      <c r="E53" s="19"/>
      <c r="F53" s="19"/>
    </row>
    <row r="54" spans="1:6" ht="15.6" x14ac:dyDescent="0.3">
      <c r="A54" s="2">
        <f t="shared" si="0"/>
        <v>50</v>
      </c>
      <c r="B54" s="17" t="s">
        <v>166</v>
      </c>
      <c r="C54" s="18">
        <v>55</v>
      </c>
      <c r="D54" s="19"/>
      <c r="E54" s="19"/>
      <c r="F54" s="19"/>
    </row>
    <row r="55" spans="1:6" ht="15.6" x14ac:dyDescent="0.3">
      <c r="A55" s="2">
        <f t="shared" si="0"/>
        <v>51</v>
      </c>
      <c r="B55" s="17" t="s">
        <v>167</v>
      </c>
      <c r="C55" s="18">
        <v>55</v>
      </c>
      <c r="D55" s="19"/>
      <c r="E55" s="19"/>
      <c r="F55" s="19"/>
    </row>
    <row r="56" spans="1:6" ht="15.6" x14ac:dyDescent="0.3">
      <c r="A56" s="2">
        <f t="shared" si="0"/>
        <v>52</v>
      </c>
      <c r="B56" s="17" t="s">
        <v>168</v>
      </c>
      <c r="C56" s="18">
        <v>55</v>
      </c>
      <c r="D56" s="19"/>
      <c r="E56" s="19"/>
      <c r="F56" s="19"/>
    </row>
    <row r="57" spans="1:6" ht="15.6" x14ac:dyDescent="0.3">
      <c r="B57" s="23" t="s">
        <v>15</v>
      </c>
      <c r="C57" s="18">
        <f>SUM(C5:C56)</f>
        <v>2860</v>
      </c>
      <c r="D57" s="19"/>
      <c r="E57" s="22" t="s">
        <v>15</v>
      </c>
      <c r="F57" s="18">
        <f>SUM(F5:F56)</f>
        <v>2590</v>
      </c>
    </row>
    <row r="59" spans="1:6" x14ac:dyDescent="0.3">
      <c r="E59" s="3" t="s">
        <v>41</v>
      </c>
      <c r="F59" s="13">
        <f>C57-F57</f>
        <v>270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5814D-3212-4ABB-99AA-8C0632886DC4}">
  <dimension ref="B3:B5"/>
  <sheetViews>
    <sheetView workbookViewId="0">
      <selection activeCell="B5" sqref="B5"/>
    </sheetView>
  </sheetViews>
  <sheetFormatPr baseColWidth="10" defaultRowHeight="14.4" x14ac:dyDescent="0.3"/>
  <sheetData>
    <row r="3" spans="2:2" x14ac:dyDescent="0.3">
      <c r="B3" s="29" t="s">
        <v>181</v>
      </c>
    </row>
    <row r="5" spans="2:2" x14ac:dyDescent="0.3">
      <c r="B5" s="29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BALANCE 31-12-22</vt:lpstr>
      <vt:lpstr>APORTACIONES</vt:lpstr>
      <vt:lpstr>LIBROS</vt:lpstr>
      <vt:lpstr>RIFA</vt:lpstr>
      <vt:lpstr>VARIOS 2022</vt:lpstr>
      <vt:lpstr>ALMUERZO 26-03-22</vt:lpstr>
      <vt:lpstr>ALMUERZO 27-08-22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</dc:creator>
  <cp:lastModifiedBy>Carlos Manuel</cp:lastModifiedBy>
  <cp:lastPrinted>2024-01-04T00:18:45Z</cp:lastPrinted>
  <dcterms:created xsi:type="dcterms:W3CDTF">2012-04-20T17:02:09Z</dcterms:created>
  <dcterms:modified xsi:type="dcterms:W3CDTF">2024-01-06T02:00:41Z</dcterms:modified>
</cp:coreProperties>
</file>